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ŽIVOT" sheetId="1" r:id="rId1"/>
    <sheet name="NEŽIVOT" sheetId="2" r:id="rId2"/>
    <sheet name="UKUPNO" sheetId="3" r:id="rId3"/>
  </sheets>
  <definedNames/>
  <calcPr fullCalcOnLoad="1"/>
</workbook>
</file>

<file path=xl/sharedStrings.xml><?xml version="1.0" encoding="utf-8"?>
<sst xmlns="http://schemas.openxmlformats.org/spreadsheetml/2006/main" count="1020" uniqueCount="266">
  <si>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</si>
  <si>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</si>
  <si>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</si>
  <si>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</si>
  <si>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</si>
  <si>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</si>
  <si>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</si>
  <si>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</si>
  <si>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</si>
  <si>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</si>
  <si>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</si>
  <si>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</si>
  <si>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</si>
  <si>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</si>
  <si>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</si>
  <si>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</si>
  <si>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</si>
  <si>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</si>
  <si>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</si>
  <si>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</si>
  <si>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</si>
  <si>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</si>
  <si>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</si>
  <si>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</si>
  <si>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</si>
  <si>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</si>
  <si>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</si>
  <si>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</si>
  <si>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</si>
  <si>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</si>
  <si>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</si>
  <si>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</si>
  <si>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</si>
  <si>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</si>
  <si>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</si>
  <si>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</si>
  <si>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</si>
  <si>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</si>
  <si>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</si>
  <si>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</si>
  <si>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</si>
  <si>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</si>
  <si>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</si>
  <si>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</si>
  <si>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</si>
  <si>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</si>
  <si>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</si>
  <si>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</si>
  <si>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</si>
  <si>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</si>
  <si>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</si>
  <si>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</si>
  <si>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</si>
  <si>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</si>
  <si>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</si>
  <si>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</si>
  <si>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</si>
  <si>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</si>
  <si>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</si>
  <si>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</si>
  <si>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</si>
  <si>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</si>
  <si>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</si>
  <si>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</si>
  <si>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</si>
  <si>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</si>
  <si>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</si>
  <si>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</si>
  <si>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</si>
  <si>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</si>
  <si>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</si>
  <si>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</si>
  <si>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</si>
  <si>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</si>
  <si>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</si>
  <si>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</si>
  <si>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</si>
  <si>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</si>
  <si>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</si>
  <si>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</si>
  <si>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</si>
  <si>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</si>
  <si>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</si>
  <si>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</si>
  <si>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</si>
  <si>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</si>
  <si>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</si>
  <si>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</si>
  <si>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</si>
  <si>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</si>
  <si>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</si>
  <si>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</si>
  <si>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</si>
  <si>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</si>
  <si>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</si>
  <si>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</si>
  <si>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</si>
  <si>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DEPOZITI ZADRŽANI IZ POSLA PREDANOG U REOSIGURANJE</t>
  </si>
  <si>
    <t xml:space="preserve">G) </t>
  </si>
  <si>
    <t xml:space="preserve">I) 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</si>
  <si>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</si>
  <si>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</si>
  <si>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</si>
  <si>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</si>
  <si>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</si>
  <si>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</si>
  <si>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</si>
  <si>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</si>
  <si>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</si>
  <si>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</si>
  <si>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</si>
  <si>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</si>
  <si>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</si>
  <si>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</si>
  <si>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</si>
  <si>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</si>
  <si>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</si>
  <si>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</si>
  <si>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</si>
  <si>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</si>
  <si>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</si>
  <si>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</si>
  <si>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</si>
  <si>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</si>
  <si>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</si>
  <si>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</si>
  <si>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</si>
  <si>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</si>
  <si>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</si>
  <si>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</si>
  <si>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</si>
  <si>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</si>
  <si>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</si>
  <si>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</si>
  <si>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</si>
  <si>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</si>
  <si>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</si>
  <si>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</si>
  <si>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</si>
  <si>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</si>
  <si>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</si>
  <si>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</si>
  <si>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</si>
  <si>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</si>
  <si>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</si>
  <si>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</si>
  <si>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</si>
  <si>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</si>
  <si>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</si>
  <si>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</si>
  <si>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</si>
  <si>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</si>
  <si>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</si>
  <si>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</si>
  <si>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</si>
  <si>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</si>
  <si>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</si>
  <si>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</si>
  <si>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</si>
  <si>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</si>
  <si>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</si>
  <si>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</si>
  <si>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</si>
  <si>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</si>
  <si>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</si>
  <si>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</si>
  <si>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</si>
  <si>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</si>
  <si>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</si>
  <si>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</si>
  <si>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</si>
  <si>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</si>
  <si>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</si>
  <si>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Vlastite dionice</t>
  </si>
  <si>
    <t>NEMATERIJALNA IMOVINA (002+003)</t>
  </si>
  <si>
    <t>MATERIJALNA IMOVINA (005+006+007)</t>
  </si>
  <si>
    <t>A)</t>
  </si>
  <si>
    <t>H)</t>
  </si>
  <si>
    <t>I)</t>
  </si>
  <si>
    <t>Upisani kapital (068+069+070)</t>
  </si>
  <si>
    <t>Ostala materijalna imovina koja ne služi društvu za provođenje djelatnosti</t>
  </si>
  <si>
    <t>022 - 029</t>
  </si>
  <si>
    <t>ULAGANJA (009+010+011+014+032)</t>
  </si>
  <si>
    <t>Ulaganja u podružnice, pridružena društva i sudjelovanje u zajedničkim poduhvatima (012+013)</t>
  </si>
  <si>
    <t>Ulaganja raspoloživa za prodaju (019+020+021+022)</t>
  </si>
  <si>
    <t>Ulaganja po fer vrijednosti kroz račun dobiti i gubitka (024+025+026+027)</t>
  </si>
  <si>
    <t>Depoziti, zajmovi i potraživanja (029+030+031)</t>
  </si>
  <si>
    <t>UDIO REOSIGURANJA U TEHNIČKIM REZERVAMA (035+036+037+038+039+040+041)</t>
  </si>
  <si>
    <t>ODGOĐENA POREZNA IMOVINA</t>
  </si>
  <si>
    <t>216</t>
  </si>
  <si>
    <t>ODGOĐENO PLAĆANJE TROŠKOVA I PRIHODI BUDUĆEG PERIODA (112+113)</t>
  </si>
  <si>
    <t>OSTALE REZERVE (096+097)</t>
  </si>
  <si>
    <t>TEHNIČKE REZERVE (088+089+090+091+092+093)</t>
  </si>
  <si>
    <t>Dobit ili gubitak tekućeg obračunskog perioda (084+085)</t>
  </si>
  <si>
    <t>Prenesena (zadržana) dobit ili gubitak (081+082)</t>
  </si>
  <si>
    <t>Rezerve (077+078+079)</t>
  </si>
  <si>
    <t>Revalorizacione rezerve (073+074+075)</t>
  </si>
  <si>
    <t>KAPITAL I REZERVE (067+071+072+076+080+083)</t>
  </si>
  <si>
    <t>PLAČENI TROŠKOVI BUDUĆEG RAZDOBLJA I NEDOSPJELA NAPLATA PRIHODA (061+062+063)</t>
  </si>
  <si>
    <t>Novac u banci i blagajni (055+056+057)</t>
  </si>
  <si>
    <t>OSTALA IMOVINA (054+058+059)</t>
  </si>
  <si>
    <t>Ostala potraživanja (050+051+052)</t>
  </si>
  <si>
    <t>Potraživanja iz neposrednih poslova osiguranja (046+047)</t>
  </si>
  <si>
    <t>POTRAŽIVANJA (045+048+049)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</si>
  <si>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</si>
  <si>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</si>
  <si>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</si>
  <si>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</si>
  <si>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</si>
  <si>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</si>
  <si>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</si>
  <si>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</si>
  <si>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</si>
  <si>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</si>
  <si>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</si>
  <si>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</si>
  <si>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</si>
  <si>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</si>
  <si>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</si>
  <si>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</si>
  <si>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</si>
  <si>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ZA DRUŠTVA ZA OSIGURANJE-UKUPNO</t>
  </si>
  <si>
    <t>( Djelatnost )</t>
  </si>
  <si>
    <t>( Sjedište i adresa pravnog lica )</t>
  </si>
  <si>
    <t>( Šifra djelatnosti)</t>
  </si>
  <si>
    <t>Transakcijski računi ( naziv banke i broj računa )</t>
  </si>
  <si>
    <t>1</t>
  </si>
  <si>
    <t>BILANS STANJA ZA DRUŠTVA ZA OSIGURANJE-ŽIVOT</t>
  </si>
  <si>
    <t>(Identifikacioni broj za direktne poreze)</t>
  </si>
  <si>
    <t>(Banka)</t>
  </si>
  <si>
    <r>
      <t xml:space="preserve">Stanje </t>
    </r>
    <r>
      <rPr>
        <b/>
        <u val="single"/>
        <sz val="9"/>
        <rFont val="Arial"/>
        <family val="2"/>
      </rPr>
      <t>_______</t>
    </r>
    <r>
      <rPr>
        <b/>
        <sz val="9"/>
        <rFont val="Arial"/>
        <family val="2"/>
      </rPr>
      <t xml:space="preserve"> tekuće godine</t>
    </r>
  </si>
  <si>
    <t>( Naziv društva za osiguranje )</t>
  </si>
  <si>
    <t>Direktor</t>
  </si>
  <si>
    <t>U:___________________</t>
  </si>
  <si>
    <t>Datum:_______________</t>
  </si>
  <si>
    <t>Certifirani računovođa:_________________________</t>
  </si>
  <si>
    <t>Broj dozvole:________________________________</t>
  </si>
  <si>
    <t>NA DAN ___________. GODINE</t>
  </si>
  <si>
    <t>(Identifikacioni broj za indirektne poreze)</t>
  </si>
  <si>
    <r>
      <t xml:space="preserve">Stanje </t>
    </r>
    <r>
      <rPr>
        <b/>
        <u val="single"/>
        <sz val="9"/>
        <rFont val="Arial"/>
        <family val="2"/>
      </rPr>
      <t>31.12</t>
    </r>
    <r>
      <rPr>
        <b/>
        <sz val="9"/>
        <rFont val="Arial"/>
        <family val="2"/>
      </rPr>
      <t xml:space="preserve"> prethodne godine</t>
    </r>
  </si>
  <si>
    <t>(Šifra djelatnosti)</t>
  </si>
  <si>
    <t>(Šifra općine )</t>
  </si>
  <si>
    <t>(Šifra općine)</t>
  </si>
  <si>
    <t>BILANS STANJA ZA DRUŠTVA ZA OSIGURANJE-NEŽIVOT</t>
  </si>
  <si>
    <t>Rezerve za penzije i slične obveze</t>
  </si>
  <si>
    <t>Obveze po zajmovima</t>
  </si>
  <si>
    <t>Obveze po izdatim vrijednosnim papirima</t>
  </si>
  <si>
    <t>Obveze proizašle iz neposrednih poslova osiguranja</t>
  </si>
  <si>
    <t>Obveze proizašle iz poslova suosiguranja i reosiguranja</t>
  </si>
  <si>
    <t>Ostale obveze iz poslova osiguranja</t>
  </si>
  <si>
    <t>Ostale obveze</t>
  </si>
  <si>
    <t>Obveze za otuđenje i prekinuto poslovanje</t>
  </si>
  <si>
    <t>Ostala financijska ulaganja (015+018+023+028)</t>
  </si>
  <si>
    <t>Financijska ulaganja koja se drže do dospjeća (016+017)</t>
  </si>
  <si>
    <t>Financijskih ulaganja</t>
  </si>
  <si>
    <t>Ostale financijske obveze</t>
  </si>
  <si>
    <t xml:space="preserve">ODGOĐENA POREZNA ObvezA </t>
  </si>
  <si>
    <t>Odgođena porezna obveza</t>
  </si>
  <si>
    <t>UKUPNA PASIVA  (A+B+C+D+E+F+G+H+I+J)</t>
  </si>
  <si>
    <t>UKUPNA PASIVA (A+B+C+D+E+F+G+H+I+J)</t>
  </si>
  <si>
    <t>UKUPNO AKTIVA (A+B+C+D+E+F+G+H+I)</t>
  </si>
  <si>
    <t>UKUPNO AKTIVA  (A+B+C+D+E+F+G+H+I)</t>
  </si>
  <si>
    <t>OBVEZE DRUGOG REDA (PODREĐENE OBVEZE)</t>
  </si>
  <si>
    <t>FINANCIJSKE OBVEZE (102+103+104)</t>
  </si>
  <si>
    <t>OSTALE OBVEZE (106+107+108+109+110)</t>
  </si>
  <si>
    <t xml:space="preserve">ODGOĐENA POREZNA OBVEZA 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</si>
</sst>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b/>
      <sz val="6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medium"/>
      <top style="dashed"/>
      <bottom>
        <color indexed="63"/>
      </bottom>
    </border>
    <border>
      <left style="medium"/>
      <right style="medium"/>
      <top style="dotted"/>
      <bottom style="dashed"/>
    </border>
    <border>
      <left style="medium"/>
      <right>
        <color indexed="63"/>
      </right>
      <top style="dotted"/>
      <bottom style="dashed"/>
    </border>
    <border>
      <left style="medium"/>
      <right style="hair"/>
      <top style="dotted"/>
      <bottom style="dashed"/>
    </border>
    <border>
      <left style="hair"/>
      <right style="hair"/>
      <top style="dotted"/>
      <bottom style="dashed"/>
    </border>
    <border>
      <left style="hair"/>
      <right style="medium"/>
      <top style="dotted"/>
      <bottom style="dashed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otted"/>
    </border>
    <border>
      <left style="medium"/>
      <right style="hair"/>
      <top style="dashed"/>
      <bottom style="dotted"/>
    </border>
    <border>
      <left style="hair"/>
      <right style="hair"/>
      <top style="dashed"/>
      <bottom style="dotted"/>
    </border>
    <border>
      <left style="hair"/>
      <right style="medium"/>
      <top style="dashed"/>
      <bottom style="dott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dashed"/>
    </border>
    <border>
      <left style="medium"/>
      <right>
        <color indexed="63"/>
      </right>
      <top style="hair"/>
      <bottom style="dashed"/>
    </border>
    <border>
      <left style="medium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medium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medium"/>
      <top style="dashed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medium"/>
      <top style="dash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172" fontId="11" fillId="0" borderId="0">
      <alignment/>
      <protection locked="0"/>
    </xf>
    <xf numFmtId="0" fontId="13" fillId="4" borderId="0" applyNumberFormat="0" applyBorder="0" applyAlignment="0" applyProtection="0"/>
    <xf numFmtId="173" fontId="11" fillId="0" borderId="0">
      <alignment/>
      <protection locked="0"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0" fontId="23" fillId="0" borderId="0">
      <alignment vertical="top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11" fillId="0" borderId="9">
      <alignment/>
      <protection locked="0"/>
    </xf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4" fillId="0" borderId="10" xfId="0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 quotePrefix="1">
      <alignment horizontal="center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 horizontal="right"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28" fillId="0" borderId="19" xfId="55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49" fontId="28" fillId="0" borderId="19" xfId="55" applyNumberFormat="1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28" fillId="0" borderId="19" xfId="55" applyNumberFormat="1" applyFont="1" applyFill="1" applyBorder="1" applyAlignment="1" applyProtection="1">
      <alignment horizontal="center" vertical="center"/>
      <protection/>
    </xf>
    <xf numFmtId="49" fontId="29" fillId="0" borderId="19" xfId="55" applyNumberFormat="1" applyFont="1" applyBorder="1" applyAlignment="1" applyProtection="1">
      <alignment horizontal="center" vertical="center"/>
      <protection/>
    </xf>
    <xf numFmtId="49" fontId="28" fillId="0" borderId="24" xfId="55" applyNumberFormat="1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49" fontId="28" fillId="0" borderId="0" xfId="55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49" fontId="28" fillId="0" borderId="11" xfId="55" applyNumberFormat="1" applyFont="1" applyBorder="1" applyAlignment="1" applyProtection="1">
      <alignment horizontal="center" vertical="center"/>
      <protection/>
    </xf>
    <xf numFmtId="3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49" fontId="28" fillId="0" borderId="32" xfId="55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49" fontId="28" fillId="0" borderId="37" xfId="55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49" fontId="28" fillId="0" borderId="42" xfId="55" applyNumberFormat="1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49" fontId="28" fillId="0" borderId="47" xfId="55" applyNumberFormat="1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49" fontId="28" fillId="0" borderId="24" xfId="55" applyNumberFormat="1" applyFont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/>
      <protection/>
    </xf>
    <xf numFmtId="49" fontId="28" fillId="0" borderId="0" xfId="55" applyNumberFormat="1" applyFont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28" fillId="24" borderId="19" xfId="56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 vertical="center" wrapText="1"/>
      <protection/>
    </xf>
    <xf numFmtId="49" fontId="28" fillId="24" borderId="32" xfId="56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/>
      <protection/>
    </xf>
    <xf numFmtId="49" fontId="28" fillId="24" borderId="37" xfId="56" applyNumberFormat="1" applyFont="1" applyFill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/>
      <protection/>
    </xf>
    <xf numFmtId="49" fontId="28" fillId="24" borderId="24" xfId="56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49" fontId="28" fillId="24" borderId="52" xfId="56" applyNumberFormat="1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/>
      <protection/>
    </xf>
    <xf numFmtId="0" fontId="1" fillId="0" borderId="52" xfId="0" applyFont="1" applyBorder="1" applyAlignment="1" applyProtection="1">
      <alignment horizontal="center" vertical="center"/>
      <protection/>
    </xf>
    <xf numFmtId="3" fontId="0" fillId="0" borderId="52" xfId="0" applyNumberFormat="1" applyFont="1" applyBorder="1" applyAlignment="1" applyProtection="1">
      <alignment horizontal="right" vertical="center"/>
      <protection/>
    </xf>
    <xf numFmtId="3" fontId="2" fillId="0" borderId="52" xfId="0" applyNumberFormat="1" applyFont="1" applyBorder="1" applyAlignment="1" applyProtection="1">
      <alignment horizontal="right" vertical="center"/>
      <protection/>
    </xf>
    <xf numFmtId="49" fontId="28" fillId="24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49" fontId="28" fillId="0" borderId="19" xfId="56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4" fontId="0" fillId="0" borderId="58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2" fillId="25" borderId="47" xfId="0" applyNumberFormat="1" applyFont="1" applyFill="1" applyBorder="1" applyAlignment="1" applyProtection="1">
      <alignment horizontal="right" vertical="center"/>
      <protection/>
    </xf>
    <xf numFmtId="3" fontId="2" fillId="25" borderId="0" xfId="0" applyNumberFormat="1" applyFont="1" applyFill="1" applyBorder="1" applyAlignment="1" applyProtection="1">
      <alignment horizontal="right" vertical="center"/>
      <protection/>
    </xf>
    <xf numFmtId="3" fontId="2" fillId="25" borderId="52" xfId="0" applyNumberFormat="1" applyFont="1" applyFill="1" applyBorder="1" applyAlignment="1" applyProtection="1">
      <alignment horizontal="right" vertical="center"/>
      <protection/>
    </xf>
    <xf numFmtId="3" fontId="2" fillId="25" borderId="59" xfId="0" applyNumberFormat="1" applyFont="1" applyFill="1" applyBorder="1" applyAlignment="1" applyProtection="1">
      <alignment horizontal="right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4" fontId="2" fillId="26" borderId="19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 horizontal="right" vertical="center"/>
      <protection locked="0"/>
    </xf>
    <xf numFmtId="4" fontId="0" fillId="0" borderId="19" xfId="0" applyNumberFormat="1" applyFont="1" applyBorder="1" applyAlignment="1" applyProtection="1">
      <alignment horizontal="right" vertical="center"/>
      <protection locked="0"/>
    </xf>
    <xf numFmtId="4" fontId="2" fillId="22" borderId="19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4" fontId="2" fillId="22" borderId="15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 locked="0"/>
    </xf>
    <xf numFmtId="4" fontId="0" fillId="0" borderId="32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  <xf numFmtId="4" fontId="2" fillId="22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42" xfId="0" applyNumberFormat="1" applyFont="1" applyBorder="1" applyAlignment="1" applyProtection="1">
      <alignment horizontal="right" vertical="center"/>
      <protection locked="0"/>
    </xf>
    <xf numFmtId="4" fontId="0" fillId="0" borderId="47" xfId="0" applyNumberFormat="1" applyFont="1" applyBorder="1" applyAlignment="1" applyProtection="1">
      <alignment horizontal="right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32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4" fontId="2" fillId="22" borderId="53" xfId="0" applyNumberFormat="1" applyFont="1" applyFill="1" applyBorder="1" applyAlignment="1" applyProtection="1">
      <alignment horizontal="right" vertical="center"/>
      <protection/>
    </xf>
    <xf numFmtId="4" fontId="0" fillId="0" borderId="42" xfId="0" applyNumberFormat="1" applyFont="1" applyBorder="1" applyAlignment="1" applyProtection="1">
      <alignment horizontal="right" vertical="center"/>
      <protection locked="0"/>
    </xf>
    <xf numFmtId="4" fontId="0" fillId="0" borderId="47" xfId="0" applyNumberFormat="1" applyFont="1" applyBorder="1" applyAlignment="1" applyProtection="1">
      <alignment horizontal="right" vertical="center"/>
      <protection locked="0"/>
    </xf>
    <xf numFmtId="4" fontId="2" fillId="25" borderId="19" xfId="0" applyNumberFormat="1" applyFont="1" applyFill="1" applyBorder="1" applyAlignment="1" applyProtection="1">
      <alignment horizontal="right" vertical="center"/>
      <protection/>
    </xf>
    <xf numFmtId="4" fontId="2" fillId="25" borderId="24" xfId="0" applyNumberFormat="1" applyFont="1" applyFill="1" applyBorder="1" applyAlignment="1" applyProtection="1">
      <alignment horizontal="right" vertical="center"/>
      <protection/>
    </xf>
    <xf numFmtId="4" fontId="2" fillId="22" borderId="72" xfId="0" applyNumberFormat="1" applyFont="1" applyFill="1" applyBorder="1" applyAlignment="1" applyProtection="1">
      <alignment horizontal="right" vertical="center"/>
      <protection/>
    </xf>
    <xf numFmtId="4" fontId="2" fillId="27" borderId="19" xfId="0" applyNumberFormat="1" applyFont="1" applyFill="1" applyBorder="1" applyAlignment="1" applyProtection="1">
      <alignment horizontal="right" vertical="center"/>
      <protection/>
    </xf>
    <xf numFmtId="4" fontId="2" fillId="25" borderId="73" xfId="0" applyNumberFormat="1" applyFont="1" applyFill="1" applyBorder="1" applyAlignment="1" applyProtection="1">
      <alignment horizontal="right" vertical="center"/>
      <protection/>
    </xf>
    <xf numFmtId="4" fontId="2" fillId="27" borderId="47" xfId="0" applyNumberFormat="1" applyFont="1" applyFill="1" applyBorder="1" applyAlignment="1" applyProtection="1">
      <alignment horizontal="right" vertical="center"/>
      <protection/>
    </xf>
    <xf numFmtId="4" fontId="2" fillId="22" borderId="47" xfId="0" applyNumberFormat="1" applyFont="1" applyFill="1" applyBorder="1" applyAlignment="1" applyProtection="1">
      <alignment horizontal="right" vertical="center"/>
      <protection/>
    </xf>
    <xf numFmtId="4" fontId="2" fillId="25" borderId="47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Alignment="1" applyProtection="1">
      <alignment horizontal="right" shrinkToFit="1"/>
      <protection locked="0"/>
    </xf>
    <xf numFmtId="49" fontId="31" fillId="0" borderId="58" xfId="0" applyNumberFormat="1" applyFont="1" applyBorder="1" applyAlignment="1" applyProtection="1" quotePrefix="1">
      <alignment horizontal="right" shrinkToFit="1"/>
      <protection locked="0"/>
    </xf>
    <xf numFmtId="49" fontId="0" fillId="0" borderId="32" xfId="0" applyNumberFormat="1" applyFont="1" applyBorder="1" applyAlignment="1" applyProtection="1">
      <alignment horizontal="right" vertical="center" shrinkToFit="1"/>
      <protection locked="0"/>
    </xf>
    <xf numFmtId="49" fontId="31" fillId="0" borderId="58" xfId="0" applyNumberFormat="1" applyFont="1" applyBorder="1" applyAlignment="1" applyProtection="1">
      <alignment horizontal="right" shrinkToFit="1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85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88" xfId="0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0" fontId="1" fillId="0" borderId="89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92" xfId="0" applyFont="1" applyBorder="1" applyAlignment="1" applyProtection="1">
      <alignment horizontal="center" vertical="center"/>
      <protection/>
    </xf>
    <xf numFmtId="0" fontId="1" fillId="0" borderId="93" xfId="0" applyFont="1" applyBorder="1" applyAlignment="1" applyProtection="1">
      <alignment horizontal="center" vertical="center"/>
      <protection/>
    </xf>
    <xf numFmtId="0" fontId="1" fillId="0" borderId="94" xfId="0" applyFont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1" fillId="0" borderId="95" xfId="0" applyFont="1" applyBorder="1" applyAlignment="1" applyProtection="1">
      <alignment horizontal="left" vertical="center" wrapText="1"/>
      <protection/>
    </xf>
    <xf numFmtId="0" fontId="0" fillId="0" borderId="95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1" fillId="0" borderId="97" xfId="0" applyFont="1" applyFill="1" applyBorder="1" applyAlignment="1" applyProtection="1">
      <alignment vertical="center" wrapText="1"/>
      <protection/>
    </xf>
    <xf numFmtId="0" fontId="0" fillId="0" borderId="97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1" fillId="0" borderId="97" xfId="0" applyFont="1" applyFill="1" applyBorder="1" applyAlignment="1" applyProtection="1">
      <alignment wrapText="1"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1" fillId="0" borderId="99" xfId="0" applyFont="1" applyBorder="1" applyAlignment="1" applyProtection="1">
      <alignment wrapText="1"/>
      <protection/>
    </xf>
    <xf numFmtId="0" fontId="0" fillId="0" borderId="99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5" fillId="0" borderId="101" xfId="0" applyFont="1" applyBorder="1" applyAlignment="1" applyProtection="1">
      <alignment horizontal="left" vertical="center" wrapText="1"/>
      <protection/>
    </xf>
    <xf numFmtId="0" fontId="0" fillId="0" borderId="101" xfId="0" applyBorder="1" applyAlignment="1" applyProtection="1">
      <alignment vertical="center"/>
      <protection/>
    </xf>
    <xf numFmtId="0" fontId="0" fillId="0" borderId="102" xfId="0" applyBorder="1" applyAlignment="1" applyProtection="1">
      <alignment vertical="center"/>
      <protection/>
    </xf>
    <xf numFmtId="0" fontId="1" fillId="0" borderId="97" xfId="0" applyFont="1" applyBorder="1" applyAlignment="1" applyProtection="1">
      <alignment horizontal="left" vertical="center" wrapText="1"/>
      <protection/>
    </xf>
    <xf numFmtId="0" fontId="1" fillId="0" borderId="97" xfId="0" applyFont="1" applyBorder="1" applyAlignment="1" applyProtection="1">
      <alignment wrapText="1"/>
      <protection/>
    </xf>
    <xf numFmtId="0" fontId="5" fillId="0" borderId="97" xfId="0" applyFont="1" applyBorder="1" applyAlignment="1" applyProtection="1">
      <alignment horizontal="left" vertical="center" wrapText="1"/>
      <protection/>
    </xf>
    <xf numFmtId="0" fontId="1" fillId="0" borderId="97" xfId="0" applyFont="1" applyBorder="1" applyAlignment="1" applyProtection="1">
      <alignment vertical="center" wrapText="1"/>
      <protection/>
    </xf>
    <xf numFmtId="0" fontId="5" fillId="0" borderId="103" xfId="0" applyFont="1" applyBorder="1" applyAlignment="1" applyProtection="1">
      <alignment wrapText="1"/>
      <protection/>
    </xf>
    <xf numFmtId="0" fontId="0" fillId="0" borderId="103" xfId="0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1" fillId="0" borderId="99" xfId="0" applyFont="1" applyBorder="1" applyAlignment="1" applyProtection="1">
      <alignment horizontal="left" vertical="center" wrapText="1"/>
      <protection/>
    </xf>
    <xf numFmtId="0" fontId="0" fillId="0" borderId="99" xfId="0" applyBorder="1" applyAlignment="1" applyProtection="1">
      <alignment vertical="center"/>
      <protection/>
    </xf>
    <xf numFmtId="0" fontId="0" fillId="0" borderId="100" xfId="0" applyBorder="1" applyAlignment="1" applyProtection="1">
      <alignment vertical="center"/>
      <protection/>
    </xf>
    <xf numFmtId="0" fontId="5" fillId="0" borderId="97" xfId="0" applyFont="1" applyBorder="1" applyAlignment="1" applyProtection="1">
      <alignment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03" xfId="0" applyFont="1" applyBorder="1" applyAlignment="1" applyProtection="1">
      <alignment horizontal="left" vertical="center" wrapText="1"/>
      <protection/>
    </xf>
    <xf numFmtId="0" fontId="1" fillId="0" borderId="95" xfId="0" applyFont="1" applyBorder="1" applyAlignment="1" applyProtection="1">
      <alignment wrapText="1"/>
      <protection/>
    </xf>
    <xf numFmtId="0" fontId="0" fillId="0" borderId="95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left" vertical="center"/>
      <protection/>
    </xf>
    <xf numFmtId="0" fontId="5" fillId="0" borderId="97" xfId="0" applyFont="1" applyBorder="1" applyAlignment="1" applyProtection="1">
      <alignment horizontal="left" wrapText="1"/>
      <protection/>
    </xf>
    <xf numFmtId="0" fontId="1" fillId="0" borderId="103" xfId="0" applyFont="1" applyBorder="1" applyAlignment="1" applyProtection="1">
      <alignment wrapText="1"/>
      <protection/>
    </xf>
    <xf numFmtId="0" fontId="5" fillId="0" borderId="97" xfId="0" applyFont="1" applyBorder="1" applyAlignment="1" applyProtection="1">
      <alignment horizontal="left" vertical="center"/>
      <protection/>
    </xf>
    <xf numFmtId="0" fontId="1" fillId="0" borderId="105" xfId="0" applyFont="1" applyBorder="1" applyAlignment="1" applyProtection="1">
      <alignment horizontal="left" vertical="center"/>
      <protection/>
    </xf>
    <xf numFmtId="0" fontId="0" fillId="0" borderId="105" xfId="0" applyBorder="1" applyAlignment="1" applyProtection="1">
      <alignment/>
      <protection/>
    </xf>
    <xf numFmtId="0" fontId="0" fillId="0" borderId="106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left" vertical="center"/>
      <protection/>
    </xf>
    <xf numFmtId="0" fontId="0" fillId="0" borderId="107" xfId="0" applyBorder="1" applyAlignment="1" applyProtection="1">
      <alignment/>
      <protection/>
    </xf>
    <xf numFmtId="0" fontId="0" fillId="0" borderId="108" xfId="0" applyBorder="1" applyAlignment="1" applyProtection="1">
      <alignment/>
      <protection/>
    </xf>
    <xf numFmtId="0" fontId="5" fillId="0" borderId="99" xfId="0" applyFont="1" applyFill="1" applyBorder="1" applyAlignment="1" applyProtection="1">
      <alignment horizontal="left" vertical="center" wrapText="1"/>
      <protection/>
    </xf>
    <xf numFmtId="0" fontId="5" fillId="0" borderId="95" xfId="0" applyFont="1" applyBorder="1" applyAlignment="1" applyProtection="1">
      <alignment horizontal="left" vertical="center" wrapText="1"/>
      <protection/>
    </xf>
    <xf numFmtId="0" fontId="0" fillId="0" borderId="103" xfId="0" applyBorder="1" applyAlignment="1" applyProtection="1">
      <alignment vertical="center"/>
      <protection/>
    </xf>
    <xf numFmtId="0" fontId="0" fillId="0" borderId="104" xfId="0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49" fontId="0" fillId="0" borderId="58" xfId="0" applyNumberFormat="1" applyFont="1" applyBorder="1" applyAlignment="1" applyProtection="1">
      <alignment horizontal="right" shrinkToFit="1"/>
      <protection locked="0"/>
    </xf>
    <xf numFmtId="49" fontId="0" fillId="0" borderId="58" xfId="0" applyNumberFormat="1" applyBorder="1" applyAlignment="1" applyProtection="1">
      <alignment horizontal="right" shrinkToFit="1"/>
      <protection locked="0"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31" fillId="0" borderId="58" xfId="0" applyNumberFormat="1" applyFont="1" applyBorder="1" applyAlignment="1" applyProtection="1">
      <alignment horizontal="right" shrinkToFit="1"/>
      <protection locked="0"/>
    </xf>
    <xf numFmtId="0" fontId="32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31" fillId="0" borderId="58" xfId="0" applyNumberFormat="1" applyFont="1" applyBorder="1" applyAlignment="1" applyProtection="1">
      <alignment horizontal="center" shrinkToFit="1"/>
      <protection locked="0"/>
    </xf>
    <xf numFmtId="0" fontId="34" fillId="0" borderId="1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left"/>
      <protection/>
    </xf>
    <xf numFmtId="49" fontId="0" fillId="0" borderId="58" xfId="0" applyNumberFormat="1" applyBorder="1" applyAlignment="1" applyProtection="1">
      <alignment horizontal="center" shrinkToFit="1"/>
      <protection locked="0"/>
    </xf>
    <xf numFmtId="49" fontId="31" fillId="0" borderId="58" xfId="0" applyNumberFormat="1" applyFont="1" applyBorder="1" applyAlignment="1" applyProtection="1">
      <alignment horizontal="left" shrinkToFit="1"/>
      <protection locked="0"/>
    </xf>
    <xf numFmtId="49" fontId="0" fillId="0" borderId="58" xfId="0" applyNumberFormat="1" applyBorder="1" applyAlignment="1" applyProtection="1">
      <alignment horizontal="left" shrinkToFit="1"/>
      <protection locked="0"/>
    </xf>
    <xf numFmtId="49" fontId="31" fillId="0" borderId="58" xfId="0" applyNumberFormat="1" applyFont="1" applyBorder="1" applyAlignment="1" applyProtection="1">
      <alignment horizontal="left" shrinkToFit="1"/>
      <protection locked="0"/>
    </xf>
    <xf numFmtId="0" fontId="0" fillId="0" borderId="97" xfId="0" applyBorder="1" applyAlignment="1" applyProtection="1">
      <alignment vertical="center" wrapText="1"/>
      <protection/>
    </xf>
    <xf numFmtId="0" fontId="0" fillId="0" borderId="98" xfId="0" applyBorder="1" applyAlignment="1" applyProtection="1">
      <alignment vertical="center" wrapText="1"/>
      <protection/>
    </xf>
    <xf numFmtId="0" fontId="31" fillId="0" borderId="0" xfId="0" applyFont="1" applyAlignment="1" applyProtection="1">
      <alignment horizontal="left"/>
      <protection/>
    </xf>
    <xf numFmtId="49" fontId="31" fillId="0" borderId="58" xfId="0" applyNumberFormat="1" applyFont="1" applyBorder="1" applyAlignment="1" applyProtection="1">
      <alignment horizontal="right" shrinkToFi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4" fontId="5" fillId="0" borderId="101" xfId="0" applyNumberFormat="1" applyFont="1" applyBorder="1" applyAlignment="1" applyProtection="1">
      <alignment horizontal="left" vertical="center" wrapText="1"/>
      <protection/>
    </xf>
    <xf numFmtId="4" fontId="0" fillId="0" borderId="101" xfId="0" applyNumberFormat="1" applyBorder="1" applyAlignment="1" applyProtection="1">
      <alignment vertical="center"/>
      <protection/>
    </xf>
    <xf numFmtId="4" fontId="0" fillId="0" borderId="102" xfId="0" applyNumberFormat="1" applyBorder="1" applyAlignment="1" applyProtection="1">
      <alignment vertical="center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ate" xfId="34"/>
    <cellStyle name="Dobro" xfId="35"/>
    <cellStyle name="Fixed" xfId="36"/>
    <cellStyle name="Heading1" xfId="37"/>
    <cellStyle name="Heading2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_2005_AKTIVA" xfId="55"/>
    <cellStyle name="Normal_2005_PASIVA" xfId="56"/>
    <cellStyle name="Percent" xfId="57"/>
    <cellStyle name="Povezana ćelija" xfId="58"/>
    <cellStyle name="Followed Hyperlink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8"/>
  <sheetViews>
    <sheetView showGridLines="0" tabSelected="1" zoomScalePageLayoutView="0" workbookViewId="0" topLeftCell="A103">
      <selection activeCell="I129" sqref="I129:J129"/>
    </sheetView>
  </sheetViews>
  <sheetFormatPr defaultColWidth="0" defaultRowHeight="12.75" zeroHeight="1"/>
  <cols>
    <col min="1" max="1" width="21.57421875" style="17" customWidth="1"/>
    <col min="2" max="2" width="5.421875" style="17" customWidth="1"/>
    <col min="3" max="3" width="16.57421875" style="17" customWidth="1"/>
    <col min="4" max="4" width="10.00390625" style="17" customWidth="1"/>
    <col min="5" max="5" width="25.140625" style="17" customWidth="1"/>
    <col min="6" max="8" width="2.7109375" style="17" customWidth="1"/>
    <col min="9" max="9" width="26.421875" style="17" customWidth="1"/>
    <col min="10" max="10" width="26.00390625" style="17" customWidth="1"/>
    <col min="11" max="11" width="2.421875" style="17" customWidth="1"/>
    <col min="12" max="12" width="3.28125" style="17" customWidth="1"/>
    <col min="13" max="16384" width="0" style="17" hidden="1" customWidth="1"/>
  </cols>
  <sheetData>
    <row r="1" spans="1:10" s="2" customFormat="1" ht="13.5" customHeight="1">
      <c r="A1" s="311"/>
      <c r="B1" s="311"/>
      <c r="C1" s="311"/>
      <c r="D1" s="311"/>
      <c r="E1" s="311"/>
      <c r="G1" s="3"/>
      <c r="H1" s="3"/>
      <c r="J1" s="199"/>
    </row>
    <row r="2" spans="1:10" s="2" customFormat="1" ht="13.5" customHeight="1">
      <c r="A2" s="312" t="s">
        <v>231</v>
      </c>
      <c r="B2" s="312"/>
      <c r="C2" s="312"/>
      <c r="D2" s="312"/>
      <c r="E2" s="312"/>
      <c r="G2" s="3"/>
      <c r="H2" s="3"/>
      <c r="J2" s="5" t="s">
        <v>228</v>
      </c>
    </row>
    <row r="3" spans="1:10" s="2" customFormat="1" ht="13.5" customHeight="1">
      <c r="A3" s="311"/>
      <c r="B3" s="314"/>
      <c r="C3" s="314"/>
      <c r="D3" s="314"/>
      <c r="E3" s="314"/>
      <c r="G3" s="3"/>
      <c r="H3" s="3"/>
      <c r="J3" s="199"/>
    </row>
    <row r="4" spans="1:10" s="2" customFormat="1" ht="13.5" customHeight="1">
      <c r="A4" s="312" t="s">
        <v>223</v>
      </c>
      <c r="B4" s="312"/>
      <c r="C4" s="312"/>
      <c r="D4" s="312"/>
      <c r="E4" s="312"/>
      <c r="G4" s="3"/>
      <c r="H4" s="3"/>
      <c r="J4" s="5" t="s">
        <v>238</v>
      </c>
    </row>
    <row r="5" spans="1:10" s="2" customFormat="1" ht="13.5" customHeight="1">
      <c r="A5" s="311"/>
      <c r="B5" s="311"/>
      <c r="C5" s="311"/>
      <c r="D5" s="311"/>
      <c r="E5" s="311"/>
      <c r="G5" s="3"/>
      <c r="H5" s="3"/>
      <c r="J5" s="199"/>
    </row>
    <row r="6" spans="1:10" s="2" customFormat="1" ht="13.5" customHeight="1">
      <c r="A6" s="312" t="s">
        <v>222</v>
      </c>
      <c r="B6" s="312"/>
      <c r="C6" s="312"/>
      <c r="D6" s="312"/>
      <c r="E6" s="312"/>
      <c r="G6" s="3"/>
      <c r="H6" s="3"/>
      <c r="J6" s="5" t="s">
        <v>240</v>
      </c>
    </row>
    <row r="7" spans="1:10" s="2" customFormat="1" ht="13.5" customHeight="1">
      <c r="A7" s="313"/>
      <c r="B7" s="313"/>
      <c r="C7" s="313"/>
      <c r="D7" s="313"/>
      <c r="E7" s="313"/>
      <c r="G7" s="3"/>
      <c r="H7" s="3"/>
      <c r="J7" s="199"/>
    </row>
    <row r="8" spans="1:10" s="2" customFormat="1" ht="13.5" customHeight="1">
      <c r="A8" s="6" t="s">
        <v>225</v>
      </c>
      <c r="B8" s="7"/>
      <c r="C8" s="7"/>
      <c r="D8" s="7"/>
      <c r="E8" s="7"/>
      <c r="G8" s="3"/>
      <c r="H8" s="3"/>
      <c r="J8" s="5" t="s">
        <v>241</v>
      </c>
    </row>
    <row r="9" spans="2:8" s="2" customFormat="1" ht="13.5" customHeight="1">
      <c r="B9" s="3"/>
      <c r="C9" s="3"/>
      <c r="D9" s="3"/>
      <c r="E9" s="3"/>
      <c r="G9" s="3"/>
      <c r="H9" s="3"/>
    </row>
    <row r="10" spans="1:13" s="2" customFormat="1" ht="13.5" customHeight="1">
      <c r="A10" s="295"/>
      <c r="B10" s="291"/>
      <c r="C10" s="8"/>
      <c r="D10" s="8"/>
      <c r="E10" s="291"/>
      <c r="F10" s="292"/>
      <c r="G10" s="8"/>
      <c r="H10" s="8"/>
      <c r="I10" s="8"/>
      <c r="J10" s="196"/>
      <c r="L10" s="3"/>
      <c r="M10" s="3"/>
    </row>
    <row r="11" spans="1:10" s="2" customFormat="1" ht="13.5" customHeight="1">
      <c r="A11" s="312" t="s">
        <v>229</v>
      </c>
      <c r="B11" s="312"/>
      <c r="C11" s="9"/>
      <c r="D11" s="9"/>
      <c r="E11" s="293" t="s">
        <v>229</v>
      </c>
      <c r="F11" s="294"/>
      <c r="G11" s="3"/>
      <c r="H11" s="3"/>
      <c r="J11" s="4" t="s">
        <v>229</v>
      </c>
    </row>
    <row r="12" spans="1:10" s="12" customFormat="1" ht="13.5" customHeight="1">
      <c r="A12" s="295"/>
      <c r="B12" s="295"/>
      <c r="C12" s="10"/>
      <c r="D12" s="10"/>
      <c r="E12" s="295"/>
      <c r="F12" s="291"/>
      <c r="G12" s="11"/>
      <c r="H12" s="11"/>
      <c r="I12" s="11"/>
      <c r="J12" s="197"/>
    </row>
    <row r="13" spans="1:10" s="12" customFormat="1" ht="13.5" customHeight="1">
      <c r="A13" s="296"/>
      <c r="B13" s="296"/>
      <c r="C13" s="13"/>
      <c r="D13" s="13"/>
      <c r="E13" s="14"/>
      <c r="F13" s="15"/>
      <c r="G13" s="15"/>
      <c r="H13" s="15"/>
      <c r="I13" s="16"/>
      <c r="J13" s="16"/>
    </row>
    <row r="14" spans="2:8" s="2" customFormat="1" ht="12" customHeight="1">
      <c r="B14" s="3"/>
      <c r="C14" s="3"/>
      <c r="D14" s="3"/>
      <c r="E14" s="3"/>
      <c r="G14" s="3"/>
      <c r="H14" s="3"/>
    </row>
    <row r="15" spans="1:10" s="2" customFormat="1" ht="14.25">
      <c r="A15" s="297" t="s">
        <v>227</v>
      </c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s="2" customFormat="1" ht="14.25">
      <c r="A16" s="299" t="s">
        <v>237</v>
      </c>
      <c r="B16" s="300"/>
      <c r="C16" s="300"/>
      <c r="D16" s="300"/>
      <c r="E16" s="300"/>
      <c r="F16" s="300"/>
      <c r="G16" s="300"/>
      <c r="H16" s="300"/>
      <c r="I16" s="300"/>
      <c r="J16" s="300"/>
    </row>
    <row r="17" ht="9.75" customHeight="1" thickBot="1"/>
    <row r="18" spans="1:10" ht="13.5" thickBot="1">
      <c r="A18" s="18" t="s">
        <v>204</v>
      </c>
      <c r="B18" s="303" t="s">
        <v>1</v>
      </c>
      <c r="C18" s="304"/>
      <c r="D18" s="304"/>
      <c r="E18" s="305"/>
      <c r="F18" s="308" t="s">
        <v>0</v>
      </c>
      <c r="G18" s="309"/>
      <c r="H18" s="305"/>
      <c r="I18" s="18" t="s">
        <v>2</v>
      </c>
      <c r="J18" s="145" t="s">
        <v>230</v>
      </c>
    </row>
    <row r="19" spans="1:10" ht="13.5" thickBot="1">
      <c r="A19" s="19">
        <v>1</v>
      </c>
      <c r="B19" s="306">
        <v>2</v>
      </c>
      <c r="C19" s="307"/>
      <c r="D19" s="307"/>
      <c r="E19" s="305"/>
      <c r="F19" s="20"/>
      <c r="G19" s="21">
        <v>3</v>
      </c>
      <c r="H19" s="22"/>
      <c r="I19" s="19">
        <v>4</v>
      </c>
      <c r="J19" s="19">
        <v>5</v>
      </c>
    </row>
    <row r="20" spans="1:10" ht="12.75">
      <c r="A20" s="23"/>
      <c r="B20" s="24"/>
      <c r="C20" s="266" t="s">
        <v>3</v>
      </c>
      <c r="D20" s="301"/>
      <c r="E20" s="302"/>
      <c r="F20" s="26"/>
      <c r="G20" s="25"/>
      <c r="H20" s="27"/>
      <c r="I20" s="28"/>
      <c r="J20" s="28"/>
    </row>
    <row r="21" spans="1:10" ht="12.75">
      <c r="A21" s="29"/>
      <c r="B21" s="30" t="s">
        <v>176</v>
      </c>
      <c r="C21" s="250" t="s">
        <v>174</v>
      </c>
      <c r="D21" s="237"/>
      <c r="E21" s="238"/>
      <c r="F21" s="31">
        <v>0</v>
      </c>
      <c r="G21" s="32">
        <v>0</v>
      </c>
      <c r="H21" s="33">
        <v>1</v>
      </c>
      <c r="I21" s="166">
        <f>I22+I23</f>
        <v>0</v>
      </c>
      <c r="J21" s="166">
        <f>J22+J23</f>
        <v>0</v>
      </c>
    </row>
    <row r="22" spans="1:10" ht="12.75">
      <c r="A22" s="34" t="s">
        <v>105</v>
      </c>
      <c r="B22" s="35" t="s">
        <v>6</v>
      </c>
      <c r="C22" s="248" t="s">
        <v>8</v>
      </c>
      <c r="D22" s="237"/>
      <c r="E22" s="238"/>
      <c r="F22" s="36">
        <v>0</v>
      </c>
      <c r="G22" s="37">
        <v>0</v>
      </c>
      <c r="H22" s="38">
        <v>2</v>
      </c>
      <c r="I22" s="167"/>
      <c r="J22" s="168"/>
    </row>
    <row r="23" spans="1:10" ht="12.75">
      <c r="A23" s="39" t="s">
        <v>131</v>
      </c>
      <c r="B23" s="35" t="s">
        <v>7</v>
      </c>
      <c r="C23" s="248" t="s">
        <v>9</v>
      </c>
      <c r="D23" s="237"/>
      <c r="E23" s="238"/>
      <c r="F23" s="36">
        <v>0</v>
      </c>
      <c r="G23" s="37">
        <v>0</v>
      </c>
      <c r="H23" s="38">
        <v>3</v>
      </c>
      <c r="I23" s="167"/>
      <c r="J23" s="167"/>
    </row>
    <row r="24" spans="1:10" ht="12.75">
      <c r="A24" s="40"/>
      <c r="B24" s="30" t="s">
        <v>5</v>
      </c>
      <c r="C24" s="250" t="s">
        <v>175</v>
      </c>
      <c r="D24" s="237"/>
      <c r="E24" s="238"/>
      <c r="F24" s="31">
        <v>0</v>
      </c>
      <c r="G24" s="32">
        <v>0</v>
      </c>
      <c r="H24" s="33">
        <v>4</v>
      </c>
      <c r="I24" s="166">
        <f>SUM(I25:I27)</f>
        <v>0</v>
      </c>
      <c r="J24" s="166">
        <f>SUM(J25:J27)</f>
        <v>0</v>
      </c>
    </row>
    <row r="25" spans="1:10" ht="12.75">
      <c r="A25" s="41" t="s">
        <v>132</v>
      </c>
      <c r="B25" s="35" t="s">
        <v>6</v>
      </c>
      <c r="C25" s="248" t="s">
        <v>13</v>
      </c>
      <c r="D25" s="237"/>
      <c r="E25" s="238"/>
      <c r="F25" s="36">
        <v>0</v>
      </c>
      <c r="G25" s="37">
        <v>0</v>
      </c>
      <c r="H25" s="38">
        <v>5</v>
      </c>
      <c r="I25" s="167"/>
      <c r="J25" s="168"/>
    </row>
    <row r="26" spans="1:10" ht="12.75">
      <c r="A26" s="41" t="s">
        <v>106</v>
      </c>
      <c r="B26" s="35" t="s">
        <v>7</v>
      </c>
      <c r="C26" s="248" t="s">
        <v>12</v>
      </c>
      <c r="D26" s="237"/>
      <c r="E26" s="238"/>
      <c r="F26" s="36">
        <v>0</v>
      </c>
      <c r="G26" s="37">
        <v>0</v>
      </c>
      <c r="H26" s="38">
        <v>6</v>
      </c>
      <c r="I26" s="167"/>
      <c r="J26" s="168"/>
    </row>
    <row r="27" spans="1:10" ht="12.75">
      <c r="A27" s="39" t="s">
        <v>205</v>
      </c>
      <c r="B27" s="35" t="s">
        <v>11</v>
      </c>
      <c r="C27" s="248" t="s">
        <v>208</v>
      </c>
      <c r="D27" s="237"/>
      <c r="E27" s="238"/>
      <c r="F27" s="36">
        <v>0</v>
      </c>
      <c r="G27" s="37">
        <v>0</v>
      </c>
      <c r="H27" s="38">
        <v>7</v>
      </c>
      <c r="I27" s="167"/>
      <c r="J27" s="168"/>
    </row>
    <row r="28" spans="1:10" ht="12.75">
      <c r="A28" s="40"/>
      <c r="B28" s="30" t="s">
        <v>10</v>
      </c>
      <c r="C28" s="250" t="s">
        <v>182</v>
      </c>
      <c r="D28" s="237"/>
      <c r="E28" s="238"/>
      <c r="F28" s="31">
        <v>0</v>
      </c>
      <c r="G28" s="32">
        <v>0</v>
      </c>
      <c r="H28" s="33">
        <v>8</v>
      </c>
      <c r="I28" s="166">
        <f>I29+I30+I31+I34+I54</f>
        <v>0</v>
      </c>
      <c r="J28" s="166">
        <f>J29+J30+J31+J34+J54</f>
        <v>0</v>
      </c>
    </row>
    <row r="29" spans="1:10" ht="21.75" customHeight="1">
      <c r="A29" s="42" t="s">
        <v>133</v>
      </c>
      <c r="B29" s="30" t="s">
        <v>15</v>
      </c>
      <c r="C29" s="250" t="s">
        <v>14</v>
      </c>
      <c r="D29" s="237"/>
      <c r="E29" s="238"/>
      <c r="F29" s="36">
        <v>0</v>
      </c>
      <c r="G29" s="37">
        <v>0</v>
      </c>
      <c r="H29" s="38">
        <v>9</v>
      </c>
      <c r="I29" s="167"/>
      <c r="J29" s="168"/>
    </row>
    <row r="30" spans="1:10" ht="20.25" customHeight="1">
      <c r="A30" s="42" t="s">
        <v>181</v>
      </c>
      <c r="B30" s="30"/>
      <c r="C30" s="250" t="s">
        <v>180</v>
      </c>
      <c r="D30" s="237"/>
      <c r="E30" s="238"/>
      <c r="F30" s="36">
        <v>0</v>
      </c>
      <c r="G30" s="37">
        <v>1</v>
      </c>
      <c r="H30" s="38">
        <v>0</v>
      </c>
      <c r="I30" s="167"/>
      <c r="J30" s="168"/>
    </row>
    <row r="31" spans="1:10" ht="21.75" customHeight="1">
      <c r="A31" s="29"/>
      <c r="B31" s="30" t="s">
        <v>16</v>
      </c>
      <c r="C31" s="250" t="s">
        <v>183</v>
      </c>
      <c r="D31" s="237"/>
      <c r="E31" s="238"/>
      <c r="F31" s="36">
        <v>0</v>
      </c>
      <c r="G31" s="37">
        <v>1</v>
      </c>
      <c r="H31" s="38">
        <v>1</v>
      </c>
      <c r="I31" s="169">
        <f>I32+I33</f>
        <v>0</v>
      </c>
      <c r="J31" s="169">
        <f>J32+J33</f>
        <v>0</v>
      </c>
    </row>
    <row r="32" spans="1:10" ht="14.25" customHeight="1">
      <c r="A32" s="34" t="s">
        <v>107</v>
      </c>
      <c r="B32" s="35" t="s">
        <v>6</v>
      </c>
      <c r="C32" s="248" t="s">
        <v>34</v>
      </c>
      <c r="D32" s="237"/>
      <c r="E32" s="238"/>
      <c r="F32" s="36">
        <v>0</v>
      </c>
      <c r="G32" s="37">
        <v>1</v>
      </c>
      <c r="H32" s="38">
        <v>2</v>
      </c>
      <c r="I32" s="167"/>
      <c r="J32" s="168"/>
    </row>
    <row r="33" spans="1:10" ht="12.75">
      <c r="A33" s="34" t="s">
        <v>134</v>
      </c>
      <c r="B33" s="35" t="s">
        <v>7</v>
      </c>
      <c r="C33" s="248" t="s">
        <v>35</v>
      </c>
      <c r="D33" s="237"/>
      <c r="E33" s="238"/>
      <c r="F33" s="36">
        <v>0</v>
      </c>
      <c r="G33" s="37">
        <v>1</v>
      </c>
      <c r="H33" s="38">
        <v>3</v>
      </c>
      <c r="I33" s="168"/>
      <c r="J33" s="168"/>
    </row>
    <row r="34" spans="1:10" ht="12" customHeight="1">
      <c r="A34" s="40"/>
      <c r="B34" s="30" t="s">
        <v>17</v>
      </c>
      <c r="C34" s="250" t="s">
        <v>252</v>
      </c>
      <c r="D34" s="237"/>
      <c r="E34" s="238"/>
      <c r="F34" s="31">
        <v>0</v>
      </c>
      <c r="G34" s="32">
        <v>1</v>
      </c>
      <c r="H34" s="33">
        <v>4</v>
      </c>
      <c r="I34" s="166">
        <f>I35+I40+I45+I50</f>
        <v>0</v>
      </c>
      <c r="J34" s="166">
        <f>J35+J40+J45+J50</f>
        <v>0</v>
      </c>
    </row>
    <row r="35" spans="1:10" ht="12.75">
      <c r="A35" s="40"/>
      <c r="B35" s="30" t="s">
        <v>6</v>
      </c>
      <c r="C35" s="250" t="s">
        <v>253</v>
      </c>
      <c r="D35" s="237"/>
      <c r="E35" s="238"/>
      <c r="F35" s="31">
        <v>0</v>
      </c>
      <c r="G35" s="32">
        <v>1</v>
      </c>
      <c r="H35" s="33">
        <v>5</v>
      </c>
      <c r="I35" s="169">
        <f>I36+I37</f>
        <v>0</v>
      </c>
      <c r="J35" s="169">
        <f>J36+J37</f>
        <v>0</v>
      </c>
    </row>
    <row r="36" spans="1:10" ht="15.75" customHeight="1">
      <c r="A36" s="34" t="s">
        <v>149</v>
      </c>
      <c r="B36" s="35" t="s">
        <v>18</v>
      </c>
      <c r="C36" s="248" t="s">
        <v>36</v>
      </c>
      <c r="D36" s="237"/>
      <c r="E36" s="238"/>
      <c r="F36" s="36">
        <v>0</v>
      </c>
      <c r="G36" s="37">
        <v>1</v>
      </c>
      <c r="H36" s="38">
        <v>6</v>
      </c>
      <c r="I36" s="167"/>
      <c r="J36" s="168"/>
    </row>
    <row r="37" spans="1:10" ht="13.5" thickBot="1">
      <c r="A37" s="43" t="s">
        <v>150</v>
      </c>
      <c r="B37" s="44" t="s">
        <v>19</v>
      </c>
      <c r="C37" s="262" t="s">
        <v>37</v>
      </c>
      <c r="D37" s="286"/>
      <c r="E37" s="287"/>
      <c r="F37" s="45">
        <v>0</v>
      </c>
      <c r="G37" s="46">
        <v>1</v>
      </c>
      <c r="H37" s="47">
        <v>7</v>
      </c>
      <c r="I37" s="170"/>
      <c r="J37" s="171"/>
    </row>
    <row r="38" spans="1:10" ht="12" customHeight="1" thickBot="1">
      <c r="A38" s="48"/>
      <c r="B38" s="49"/>
      <c r="C38" s="50"/>
      <c r="D38" s="51"/>
      <c r="E38" s="51"/>
      <c r="F38" s="49"/>
      <c r="G38" s="49"/>
      <c r="H38" s="49"/>
      <c r="I38" s="1"/>
      <c r="J38" s="52"/>
    </row>
    <row r="39" spans="1:10" ht="12" customHeight="1" thickBot="1">
      <c r="A39" s="53" t="s">
        <v>226</v>
      </c>
      <c r="B39" s="275">
        <v>2</v>
      </c>
      <c r="C39" s="276"/>
      <c r="D39" s="276"/>
      <c r="E39" s="277"/>
      <c r="F39" s="278">
        <v>3</v>
      </c>
      <c r="G39" s="279"/>
      <c r="H39" s="280"/>
      <c r="I39" s="54">
        <v>4</v>
      </c>
      <c r="J39" s="54">
        <v>5</v>
      </c>
    </row>
    <row r="40" spans="1:10" ht="12.75">
      <c r="A40" s="55"/>
      <c r="B40" s="56" t="s">
        <v>7</v>
      </c>
      <c r="C40" s="288" t="s">
        <v>184</v>
      </c>
      <c r="D40" s="289"/>
      <c r="E40" s="290"/>
      <c r="F40" s="57">
        <v>0</v>
      </c>
      <c r="G40" s="58">
        <v>1</v>
      </c>
      <c r="H40" s="59">
        <v>8</v>
      </c>
      <c r="I40" s="172">
        <f>I41+I42+I43+I44</f>
        <v>0</v>
      </c>
      <c r="J40" s="172">
        <f>J41+J42+J43+J44</f>
        <v>0</v>
      </c>
    </row>
    <row r="41" spans="1:10" ht="12.75">
      <c r="A41" s="34" t="s">
        <v>151</v>
      </c>
      <c r="B41" s="35" t="s">
        <v>20</v>
      </c>
      <c r="C41" s="248" t="s">
        <v>38</v>
      </c>
      <c r="D41" s="237"/>
      <c r="E41" s="238"/>
      <c r="F41" s="36">
        <v>0</v>
      </c>
      <c r="G41" s="37">
        <v>1</v>
      </c>
      <c r="H41" s="38">
        <v>9</v>
      </c>
      <c r="I41" s="168"/>
      <c r="J41" s="168"/>
    </row>
    <row r="42" spans="1:10" ht="12.75">
      <c r="A42" s="34" t="s">
        <v>152</v>
      </c>
      <c r="B42" s="35" t="s">
        <v>21</v>
      </c>
      <c r="C42" s="248" t="s">
        <v>36</v>
      </c>
      <c r="D42" s="237"/>
      <c r="E42" s="238"/>
      <c r="F42" s="36">
        <v>0</v>
      </c>
      <c r="G42" s="37">
        <v>2</v>
      </c>
      <c r="H42" s="38">
        <v>0</v>
      </c>
      <c r="I42" s="167"/>
      <c r="J42" s="168"/>
    </row>
    <row r="43" spans="1:10" ht="12.75">
      <c r="A43" s="34" t="s">
        <v>153</v>
      </c>
      <c r="B43" s="35" t="s">
        <v>22</v>
      </c>
      <c r="C43" s="248" t="s">
        <v>39</v>
      </c>
      <c r="D43" s="237"/>
      <c r="E43" s="238"/>
      <c r="F43" s="36">
        <v>0</v>
      </c>
      <c r="G43" s="37">
        <v>2</v>
      </c>
      <c r="H43" s="38">
        <v>1</v>
      </c>
      <c r="I43" s="167"/>
      <c r="J43" s="168"/>
    </row>
    <row r="44" spans="1:10" ht="12.75">
      <c r="A44" s="34" t="s">
        <v>154</v>
      </c>
      <c r="B44" s="35" t="s">
        <v>23</v>
      </c>
      <c r="C44" s="248" t="s">
        <v>40</v>
      </c>
      <c r="D44" s="237"/>
      <c r="E44" s="238"/>
      <c r="F44" s="36">
        <v>0</v>
      </c>
      <c r="G44" s="37">
        <v>2</v>
      </c>
      <c r="H44" s="38">
        <v>2</v>
      </c>
      <c r="I44" s="167"/>
      <c r="J44" s="168"/>
    </row>
    <row r="45" spans="1:10" ht="24.75" customHeight="1">
      <c r="A45" s="40"/>
      <c r="B45" s="35" t="s">
        <v>11</v>
      </c>
      <c r="C45" s="250" t="s">
        <v>185</v>
      </c>
      <c r="D45" s="237"/>
      <c r="E45" s="238"/>
      <c r="F45" s="36">
        <v>0</v>
      </c>
      <c r="G45" s="37">
        <v>2</v>
      </c>
      <c r="H45" s="38">
        <v>3</v>
      </c>
      <c r="I45" s="169">
        <f>I46+I47+I48+I49</f>
        <v>0</v>
      </c>
      <c r="J45" s="169">
        <f>J46+J47+J48+J49</f>
        <v>0</v>
      </c>
    </row>
    <row r="46" spans="1:10" ht="12.75">
      <c r="A46" s="34" t="s">
        <v>155</v>
      </c>
      <c r="B46" s="35" t="s">
        <v>24</v>
      </c>
      <c r="C46" s="248" t="s">
        <v>38</v>
      </c>
      <c r="D46" s="237"/>
      <c r="E46" s="238"/>
      <c r="F46" s="36">
        <v>0</v>
      </c>
      <c r="G46" s="37">
        <v>2</v>
      </c>
      <c r="H46" s="38">
        <v>4</v>
      </c>
      <c r="I46" s="168"/>
      <c r="J46" s="168"/>
    </row>
    <row r="47" spans="1:10" ht="12.75">
      <c r="A47" s="34" t="s">
        <v>156</v>
      </c>
      <c r="B47" s="35" t="s">
        <v>25</v>
      </c>
      <c r="C47" s="248" t="s">
        <v>36</v>
      </c>
      <c r="D47" s="237"/>
      <c r="E47" s="238"/>
      <c r="F47" s="36">
        <v>0</v>
      </c>
      <c r="G47" s="37">
        <v>2</v>
      </c>
      <c r="H47" s="38">
        <v>5</v>
      </c>
      <c r="I47" s="167"/>
      <c r="J47" s="168"/>
    </row>
    <row r="48" spans="1:10" ht="12.75">
      <c r="A48" s="34" t="s">
        <v>157</v>
      </c>
      <c r="B48" s="35" t="s">
        <v>26</v>
      </c>
      <c r="C48" s="248" t="s">
        <v>39</v>
      </c>
      <c r="D48" s="237"/>
      <c r="E48" s="238"/>
      <c r="F48" s="36">
        <v>0</v>
      </c>
      <c r="G48" s="37">
        <v>2</v>
      </c>
      <c r="H48" s="38">
        <v>6</v>
      </c>
      <c r="I48" s="167"/>
      <c r="J48" s="168"/>
    </row>
    <row r="49" spans="1:10" ht="12.75">
      <c r="A49" s="34" t="s">
        <v>158</v>
      </c>
      <c r="B49" s="35" t="s">
        <v>27</v>
      </c>
      <c r="C49" s="248" t="s">
        <v>41</v>
      </c>
      <c r="D49" s="237"/>
      <c r="E49" s="238"/>
      <c r="F49" s="36">
        <v>0</v>
      </c>
      <c r="G49" s="37">
        <v>2</v>
      </c>
      <c r="H49" s="38">
        <v>7</v>
      </c>
      <c r="I49" s="167"/>
      <c r="J49" s="168"/>
    </row>
    <row r="50" spans="1:10" ht="12.75">
      <c r="A50" s="40"/>
      <c r="B50" s="35" t="s">
        <v>28</v>
      </c>
      <c r="C50" s="250" t="s">
        <v>186</v>
      </c>
      <c r="D50" s="237"/>
      <c r="E50" s="238"/>
      <c r="F50" s="36">
        <v>0</v>
      </c>
      <c r="G50" s="37">
        <v>2</v>
      </c>
      <c r="H50" s="38">
        <v>8</v>
      </c>
      <c r="I50" s="169">
        <f>I51+I52+I53</f>
        <v>0</v>
      </c>
      <c r="J50" s="169">
        <f>J51+J52+J53</f>
        <v>0</v>
      </c>
    </row>
    <row r="51" spans="1:10" ht="12.75">
      <c r="A51" s="34" t="s">
        <v>144</v>
      </c>
      <c r="B51" s="35" t="s">
        <v>29</v>
      </c>
      <c r="C51" s="248" t="s">
        <v>42</v>
      </c>
      <c r="D51" s="237"/>
      <c r="E51" s="238"/>
      <c r="F51" s="36">
        <v>0</v>
      </c>
      <c r="G51" s="37">
        <v>2</v>
      </c>
      <c r="H51" s="38">
        <v>9</v>
      </c>
      <c r="I51" s="168"/>
      <c r="J51" s="168"/>
    </row>
    <row r="52" spans="1:10" ht="12.75">
      <c r="A52" s="39" t="s">
        <v>145</v>
      </c>
      <c r="B52" s="35" t="s">
        <v>30</v>
      </c>
      <c r="C52" s="248" t="s">
        <v>43</v>
      </c>
      <c r="D52" s="237"/>
      <c r="E52" s="238"/>
      <c r="F52" s="36">
        <v>0</v>
      </c>
      <c r="G52" s="37">
        <v>3</v>
      </c>
      <c r="H52" s="38">
        <v>0</v>
      </c>
      <c r="I52" s="168"/>
      <c r="J52" s="168"/>
    </row>
    <row r="53" spans="1:10" ht="12.75">
      <c r="A53" s="39" t="s">
        <v>159</v>
      </c>
      <c r="B53" s="35" t="s">
        <v>31</v>
      </c>
      <c r="C53" s="248" t="s">
        <v>44</v>
      </c>
      <c r="D53" s="237"/>
      <c r="E53" s="238"/>
      <c r="F53" s="36">
        <v>0</v>
      </c>
      <c r="G53" s="37">
        <v>3</v>
      </c>
      <c r="H53" s="38">
        <v>1</v>
      </c>
      <c r="I53" s="167"/>
      <c r="J53" s="168"/>
    </row>
    <row r="54" spans="1:10" ht="24" customHeight="1">
      <c r="A54" s="60" t="s">
        <v>108</v>
      </c>
      <c r="B54" s="61" t="s">
        <v>32</v>
      </c>
      <c r="C54" s="284" t="s">
        <v>33</v>
      </c>
      <c r="D54" s="256"/>
      <c r="E54" s="257"/>
      <c r="F54" s="62">
        <v>0</v>
      </c>
      <c r="G54" s="63">
        <v>3</v>
      </c>
      <c r="H54" s="64">
        <v>2</v>
      </c>
      <c r="I54" s="173"/>
      <c r="J54" s="174"/>
    </row>
    <row r="55" spans="1:10" ht="12.75">
      <c r="A55" s="65" t="s">
        <v>146</v>
      </c>
      <c r="B55" s="66" t="s">
        <v>45</v>
      </c>
      <c r="C55" s="285" t="s">
        <v>46</v>
      </c>
      <c r="D55" s="234"/>
      <c r="E55" s="235"/>
      <c r="F55" s="67">
        <v>0</v>
      </c>
      <c r="G55" s="68">
        <v>3</v>
      </c>
      <c r="H55" s="69">
        <v>3</v>
      </c>
      <c r="I55" s="175"/>
      <c r="J55" s="176"/>
    </row>
    <row r="56" spans="1:10" ht="21" customHeight="1">
      <c r="A56" s="40"/>
      <c r="B56" s="30" t="s">
        <v>47</v>
      </c>
      <c r="C56" s="250" t="s">
        <v>187</v>
      </c>
      <c r="D56" s="237"/>
      <c r="E56" s="238"/>
      <c r="F56" s="36">
        <v>0</v>
      </c>
      <c r="G56" s="37">
        <v>3</v>
      </c>
      <c r="H56" s="38">
        <v>4</v>
      </c>
      <c r="I56" s="169">
        <f>I57+I58+I59+I60+I61+I62+I63</f>
        <v>0</v>
      </c>
      <c r="J56" s="169">
        <f>J57+J58+J59+J60+J61+J62+J63</f>
        <v>0</v>
      </c>
    </row>
    <row r="57" spans="1:10" ht="12.75">
      <c r="A57" s="34" t="s">
        <v>135</v>
      </c>
      <c r="B57" s="70" t="s">
        <v>6</v>
      </c>
      <c r="C57" s="268" t="s">
        <v>49</v>
      </c>
      <c r="D57" s="237"/>
      <c r="E57" s="238"/>
      <c r="F57" s="36">
        <v>0</v>
      </c>
      <c r="G57" s="37">
        <v>3</v>
      </c>
      <c r="H57" s="38">
        <v>5</v>
      </c>
      <c r="I57" s="168"/>
      <c r="J57" s="168"/>
    </row>
    <row r="58" spans="1:10" ht="12.75">
      <c r="A58" s="34" t="s">
        <v>136</v>
      </c>
      <c r="B58" s="70" t="s">
        <v>7</v>
      </c>
      <c r="C58" s="268" t="s">
        <v>50</v>
      </c>
      <c r="D58" s="237"/>
      <c r="E58" s="238"/>
      <c r="F58" s="36">
        <v>0</v>
      </c>
      <c r="G58" s="37">
        <v>3</v>
      </c>
      <c r="H58" s="38">
        <v>6</v>
      </c>
      <c r="I58" s="167"/>
      <c r="J58" s="168"/>
    </row>
    <row r="59" spans="1:10" ht="12.75">
      <c r="A59" s="34" t="s">
        <v>137</v>
      </c>
      <c r="B59" s="70" t="s">
        <v>11</v>
      </c>
      <c r="C59" s="268" t="s">
        <v>51</v>
      </c>
      <c r="D59" s="237"/>
      <c r="E59" s="238"/>
      <c r="F59" s="36">
        <v>0</v>
      </c>
      <c r="G59" s="37">
        <v>3</v>
      </c>
      <c r="H59" s="38">
        <v>7</v>
      </c>
      <c r="I59" s="167"/>
      <c r="J59" s="168"/>
    </row>
    <row r="60" spans="1:10" ht="24.75" customHeight="1">
      <c r="A60" s="34" t="s">
        <v>138</v>
      </c>
      <c r="B60" s="70" t="s">
        <v>28</v>
      </c>
      <c r="C60" s="249" t="s">
        <v>217</v>
      </c>
      <c r="D60" s="240"/>
      <c r="E60" s="241"/>
      <c r="F60" s="36">
        <v>0</v>
      </c>
      <c r="G60" s="37">
        <v>3</v>
      </c>
      <c r="H60" s="38">
        <v>8</v>
      </c>
      <c r="I60" s="167"/>
      <c r="J60" s="168"/>
    </row>
    <row r="61" spans="1:10" ht="12.75">
      <c r="A61" s="34" t="s">
        <v>139</v>
      </c>
      <c r="B61" s="70" t="s">
        <v>52</v>
      </c>
      <c r="C61" s="268" t="s">
        <v>209</v>
      </c>
      <c r="D61" s="237"/>
      <c r="E61" s="238"/>
      <c r="F61" s="36">
        <v>0</v>
      </c>
      <c r="G61" s="37">
        <v>3</v>
      </c>
      <c r="H61" s="38">
        <v>9</v>
      </c>
      <c r="I61" s="167"/>
      <c r="J61" s="168"/>
    </row>
    <row r="62" spans="1:10" ht="12.75">
      <c r="A62" s="34" t="s">
        <v>160</v>
      </c>
      <c r="B62" s="70" t="s">
        <v>53</v>
      </c>
      <c r="C62" s="249" t="s">
        <v>54</v>
      </c>
      <c r="D62" s="240"/>
      <c r="E62" s="241"/>
      <c r="F62" s="36">
        <v>0</v>
      </c>
      <c r="G62" s="37">
        <v>4</v>
      </c>
      <c r="H62" s="38">
        <v>0</v>
      </c>
      <c r="I62" s="167"/>
      <c r="J62" s="168"/>
    </row>
    <row r="63" spans="1:10" ht="12.75">
      <c r="A63" s="34" t="s">
        <v>161</v>
      </c>
      <c r="B63" s="70" t="s">
        <v>56</v>
      </c>
      <c r="C63" s="249" t="s">
        <v>55</v>
      </c>
      <c r="D63" s="240"/>
      <c r="E63" s="241"/>
      <c r="F63" s="36">
        <v>0</v>
      </c>
      <c r="G63" s="37">
        <v>4</v>
      </c>
      <c r="H63" s="38">
        <v>1</v>
      </c>
      <c r="I63" s="167"/>
      <c r="J63" s="168"/>
    </row>
    <row r="64" spans="1:10" ht="12.75">
      <c r="A64" s="40"/>
      <c r="B64" s="30" t="s">
        <v>48</v>
      </c>
      <c r="C64" s="258" t="s">
        <v>188</v>
      </c>
      <c r="D64" s="240"/>
      <c r="E64" s="241"/>
      <c r="F64" s="36">
        <v>0</v>
      </c>
      <c r="G64" s="37">
        <v>4</v>
      </c>
      <c r="H64" s="38">
        <v>2</v>
      </c>
      <c r="I64" s="177"/>
      <c r="J64" s="177"/>
    </row>
    <row r="65" spans="1:10" ht="12.75">
      <c r="A65" s="34" t="s">
        <v>109</v>
      </c>
      <c r="B65" s="70" t="s">
        <v>6</v>
      </c>
      <c r="C65" s="249" t="s">
        <v>57</v>
      </c>
      <c r="D65" s="240"/>
      <c r="E65" s="241"/>
      <c r="F65" s="36">
        <v>0</v>
      </c>
      <c r="G65" s="37">
        <v>4</v>
      </c>
      <c r="H65" s="38">
        <v>3</v>
      </c>
      <c r="I65" s="167"/>
      <c r="J65" s="168"/>
    </row>
    <row r="66" spans="1:10" ht="12.75">
      <c r="A66" s="40"/>
      <c r="B66" s="30" t="s">
        <v>98</v>
      </c>
      <c r="C66" s="271" t="s">
        <v>203</v>
      </c>
      <c r="D66" s="237"/>
      <c r="E66" s="238"/>
      <c r="F66" s="36">
        <v>0</v>
      </c>
      <c r="G66" s="37">
        <v>4</v>
      </c>
      <c r="H66" s="38">
        <v>4</v>
      </c>
      <c r="I66" s="166">
        <f>I67+I70+I71</f>
        <v>0</v>
      </c>
      <c r="J66" s="166">
        <f>J67+J70+J71</f>
        <v>0</v>
      </c>
    </row>
    <row r="67" spans="1:10" ht="12.75">
      <c r="A67" s="40"/>
      <c r="B67" s="71" t="s">
        <v>6</v>
      </c>
      <c r="C67" s="271" t="s">
        <v>202</v>
      </c>
      <c r="D67" s="240"/>
      <c r="E67" s="241"/>
      <c r="F67" s="36">
        <v>0</v>
      </c>
      <c r="G67" s="37">
        <v>4</v>
      </c>
      <c r="H67" s="38">
        <v>5</v>
      </c>
      <c r="I67" s="169">
        <f>I68+I69</f>
        <v>0</v>
      </c>
      <c r="J67" s="169">
        <f>J68+J69</f>
        <v>0</v>
      </c>
    </row>
    <row r="68" spans="1:10" ht="12.75">
      <c r="A68" s="72" t="s">
        <v>140</v>
      </c>
      <c r="B68" s="73" t="s">
        <v>18</v>
      </c>
      <c r="C68" s="272" t="s">
        <v>59</v>
      </c>
      <c r="D68" s="273"/>
      <c r="E68" s="274"/>
      <c r="F68" s="74">
        <v>0</v>
      </c>
      <c r="G68" s="75">
        <v>4</v>
      </c>
      <c r="H68" s="76">
        <v>6</v>
      </c>
      <c r="I68" s="178"/>
      <c r="J68" s="178"/>
    </row>
    <row r="69" spans="1:10" ht="12.75">
      <c r="A69" s="77" t="s">
        <v>140</v>
      </c>
      <c r="B69" s="78" t="s">
        <v>19</v>
      </c>
      <c r="C69" s="281" t="s">
        <v>60</v>
      </c>
      <c r="D69" s="282"/>
      <c r="E69" s="283"/>
      <c r="F69" s="79">
        <v>0</v>
      </c>
      <c r="G69" s="80">
        <v>4</v>
      </c>
      <c r="H69" s="81">
        <v>7</v>
      </c>
      <c r="I69" s="179"/>
      <c r="J69" s="179"/>
    </row>
    <row r="70" spans="1:10" ht="12.75">
      <c r="A70" s="34" t="s">
        <v>218</v>
      </c>
      <c r="B70" s="82" t="s">
        <v>7</v>
      </c>
      <c r="C70" s="271" t="s">
        <v>61</v>
      </c>
      <c r="D70" s="240"/>
      <c r="E70" s="241"/>
      <c r="F70" s="36">
        <v>0</v>
      </c>
      <c r="G70" s="37">
        <v>4</v>
      </c>
      <c r="H70" s="38">
        <v>8</v>
      </c>
      <c r="I70" s="168"/>
      <c r="J70" s="168"/>
    </row>
    <row r="71" spans="1:10" ht="12.75">
      <c r="A71" s="40"/>
      <c r="B71" s="82" t="s">
        <v>11</v>
      </c>
      <c r="C71" s="258" t="s">
        <v>201</v>
      </c>
      <c r="D71" s="240"/>
      <c r="E71" s="241"/>
      <c r="F71" s="36">
        <v>0</v>
      </c>
      <c r="G71" s="37">
        <v>4</v>
      </c>
      <c r="H71" s="38">
        <v>9</v>
      </c>
      <c r="I71" s="169">
        <f>I72+I73+I74</f>
        <v>0</v>
      </c>
      <c r="J71" s="169">
        <f>J72+J73+J74</f>
        <v>0</v>
      </c>
    </row>
    <row r="72" spans="1:10" ht="12.75">
      <c r="A72" s="39" t="s">
        <v>141</v>
      </c>
      <c r="B72" s="82" t="s">
        <v>24</v>
      </c>
      <c r="C72" s="249" t="s">
        <v>63</v>
      </c>
      <c r="D72" s="240"/>
      <c r="E72" s="241"/>
      <c r="F72" s="36">
        <v>0</v>
      </c>
      <c r="G72" s="37">
        <v>5</v>
      </c>
      <c r="H72" s="38">
        <v>0</v>
      </c>
      <c r="I72" s="168"/>
      <c r="J72" s="168"/>
    </row>
    <row r="73" spans="1:10" ht="12.75">
      <c r="A73" s="34" t="s">
        <v>219</v>
      </c>
      <c r="B73" s="82" t="s">
        <v>25</v>
      </c>
      <c r="C73" s="249" t="s">
        <v>64</v>
      </c>
      <c r="D73" s="240"/>
      <c r="E73" s="241"/>
      <c r="F73" s="36">
        <v>0</v>
      </c>
      <c r="G73" s="37">
        <v>5</v>
      </c>
      <c r="H73" s="38">
        <v>1</v>
      </c>
      <c r="I73" s="168"/>
      <c r="J73" s="168"/>
    </row>
    <row r="74" spans="1:10" ht="13.5" thickBot="1">
      <c r="A74" s="83" t="s">
        <v>220</v>
      </c>
      <c r="B74" s="84" t="s">
        <v>26</v>
      </c>
      <c r="C74" s="270" t="s">
        <v>62</v>
      </c>
      <c r="D74" s="253"/>
      <c r="E74" s="254"/>
      <c r="F74" s="45">
        <v>0</v>
      </c>
      <c r="G74" s="46">
        <v>5</v>
      </c>
      <c r="H74" s="47">
        <v>2</v>
      </c>
      <c r="I74" s="171"/>
      <c r="J74" s="171"/>
    </row>
    <row r="75" spans="1:10" ht="13.5" thickBot="1">
      <c r="A75" s="85"/>
      <c r="B75" s="86"/>
      <c r="C75" s="87"/>
      <c r="D75" s="8"/>
      <c r="E75" s="8"/>
      <c r="F75" s="49"/>
      <c r="G75" s="49"/>
      <c r="H75" s="49"/>
      <c r="I75" s="88"/>
      <c r="J75" s="89"/>
    </row>
    <row r="76" spans="1:10" ht="13.5" thickBot="1">
      <c r="A76" s="90">
        <v>1</v>
      </c>
      <c r="B76" s="231">
        <v>2</v>
      </c>
      <c r="C76" s="231"/>
      <c r="D76" s="231"/>
      <c r="E76" s="232"/>
      <c r="F76" s="20"/>
      <c r="G76" s="21">
        <v>3</v>
      </c>
      <c r="H76" s="21"/>
      <c r="I76" s="91">
        <v>4</v>
      </c>
      <c r="J76" s="91">
        <v>5</v>
      </c>
    </row>
    <row r="77" spans="1:10" ht="12.75">
      <c r="A77" s="40"/>
      <c r="B77" s="92" t="s">
        <v>177</v>
      </c>
      <c r="C77" s="271" t="s">
        <v>200</v>
      </c>
      <c r="D77" s="240"/>
      <c r="E77" s="241"/>
      <c r="F77" s="36">
        <v>0</v>
      </c>
      <c r="G77" s="37">
        <v>5</v>
      </c>
      <c r="H77" s="38">
        <v>3</v>
      </c>
      <c r="I77" s="166">
        <f>I78+I82+I83</f>
        <v>0</v>
      </c>
      <c r="J77" s="166">
        <f>J78+J82+J83</f>
        <v>0</v>
      </c>
    </row>
    <row r="78" spans="1:10" ht="12.75">
      <c r="A78" s="40"/>
      <c r="B78" s="82" t="s">
        <v>6</v>
      </c>
      <c r="C78" s="271" t="s">
        <v>199</v>
      </c>
      <c r="D78" s="240"/>
      <c r="E78" s="241"/>
      <c r="F78" s="36">
        <v>0</v>
      </c>
      <c r="G78" s="37">
        <v>5</v>
      </c>
      <c r="H78" s="38">
        <v>4</v>
      </c>
      <c r="I78" s="169">
        <f>I79+I80+I81</f>
        <v>0</v>
      </c>
      <c r="J78" s="169">
        <f>J79+J80+J81</f>
        <v>0</v>
      </c>
    </row>
    <row r="79" spans="1:10" ht="12.75">
      <c r="A79" s="34" t="s">
        <v>142</v>
      </c>
      <c r="B79" s="82" t="s">
        <v>18</v>
      </c>
      <c r="C79" s="249" t="s">
        <v>65</v>
      </c>
      <c r="D79" s="240"/>
      <c r="E79" s="241"/>
      <c r="F79" s="36">
        <v>0</v>
      </c>
      <c r="G79" s="37">
        <v>5</v>
      </c>
      <c r="H79" s="38">
        <v>5</v>
      </c>
      <c r="I79" s="167"/>
      <c r="J79" s="168"/>
    </row>
    <row r="80" spans="1:10" ht="12.75">
      <c r="A80" s="34" t="s">
        <v>110</v>
      </c>
      <c r="B80" s="82" t="s">
        <v>19</v>
      </c>
      <c r="C80" s="249" t="s">
        <v>66</v>
      </c>
      <c r="D80" s="240"/>
      <c r="E80" s="241"/>
      <c r="F80" s="36">
        <v>0</v>
      </c>
      <c r="G80" s="37">
        <v>5</v>
      </c>
      <c r="H80" s="38">
        <v>6</v>
      </c>
      <c r="I80" s="167"/>
      <c r="J80" s="168"/>
    </row>
    <row r="81" spans="1:10" ht="12.75">
      <c r="A81" s="39" t="s">
        <v>162</v>
      </c>
      <c r="B81" s="82" t="s">
        <v>69</v>
      </c>
      <c r="C81" s="249" t="s">
        <v>67</v>
      </c>
      <c r="D81" s="240"/>
      <c r="E81" s="241"/>
      <c r="F81" s="36">
        <v>0</v>
      </c>
      <c r="G81" s="37">
        <v>5</v>
      </c>
      <c r="H81" s="38">
        <v>7</v>
      </c>
      <c r="I81" s="167"/>
      <c r="J81" s="168"/>
    </row>
    <row r="82" spans="1:10" ht="21" customHeight="1">
      <c r="A82" s="93" t="s">
        <v>163</v>
      </c>
      <c r="B82" s="92" t="s">
        <v>7</v>
      </c>
      <c r="C82" s="258" t="s">
        <v>68</v>
      </c>
      <c r="D82" s="240"/>
      <c r="E82" s="241"/>
      <c r="F82" s="36">
        <v>0</v>
      </c>
      <c r="G82" s="37">
        <v>5</v>
      </c>
      <c r="H82" s="38">
        <v>8</v>
      </c>
      <c r="I82" s="167"/>
      <c r="J82" s="168"/>
    </row>
    <row r="83" spans="1:10" ht="12.75">
      <c r="A83" s="93" t="s">
        <v>206</v>
      </c>
      <c r="B83" s="92" t="s">
        <v>11</v>
      </c>
      <c r="C83" s="258" t="s">
        <v>207</v>
      </c>
      <c r="D83" s="240"/>
      <c r="E83" s="241"/>
      <c r="F83" s="36">
        <v>0</v>
      </c>
      <c r="G83" s="37">
        <v>5</v>
      </c>
      <c r="H83" s="38">
        <v>9</v>
      </c>
      <c r="I83" s="167"/>
      <c r="J83" s="168"/>
    </row>
    <row r="84" spans="1:10" ht="12.75">
      <c r="A84" s="93">
        <v>19</v>
      </c>
      <c r="B84" s="92" t="s">
        <v>178</v>
      </c>
      <c r="C84" s="258" t="s">
        <v>198</v>
      </c>
      <c r="D84" s="240"/>
      <c r="E84" s="241"/>
      <c r="F84" s="36">
        <v>0</v>
      </c>
      <c r="G84" s="37">
        <v>6</v>
      </c>
      <c r="H84" s="38">
        <v>0</v>
      </c>
      <c r="I84" s="166">
        <f>I85+I86+I87</f>
        <v>0</v>
      </c>
      <c r="J84" s="166">
        <f>J85+J86+J87</f>
        <v>0</v>
      </c>
    </row>
    <row r="85" spans="1:10" ht="12.75">
      <c r="A85" s="34" t="s">
        <v>164</v>
      </c>
      <c r="B85" s="82" t="s">
        <v>6</v>
      </c>
      <c r="C85" s="268" t="s">
        <v>71</v>
      </c>
      <c r="D85" s="240"/>
      <c r="E85" s="241"/>
      <c r="F85" s="36">
        <v>0</v>
      </c>
      <c r="G85" s="37">
        <v>6</v>
      </c>
      <c r="H85" s="38">
        <v>1</v>
      </c>
      <c r="I85" s="167"/>
      <c r="J85" s="168"/>
    </row>
    <row r="86" spans="1:10" ht="12.75">
      <c r="A86" s="34" t="s">
        <v>165</v>
      </c>
      <c r="B86" s="82" t="s">
        <v>7</v>
      </c>
      <c r="C86" s="268" t="s">
        <v>72</v>
      </c>
      <c r="D86" s="240"/>
      <c r="E86" s="241"/>
      <c r="F86" s="36">
        <v>0</v>
      </c>
      <c r="G86" s="37">
        <v>6</v>
      </c>
      <c r="H86" s="38">
        <v>2</v>
      </c>
      <c r="I86" s="167"/>
      <c r="J86" s="168"/>
    </row>
    <row r="87" spans="1:10" ht="14.25" customHeight="1">
      <c r="A87" s="34" t="s">
        <v>166</v>
      </c>
      <c r="B87" s="82" t="s">
        <v>11</v>
      </c>
      <c r="C87" s="268" t="s">
        <v>73</v>
      </c>
      <c r="D87" s="240"/>
      <c r="E87" s="241"/>
      <c r="F87" s="36">
        <v>0</v>
      </c>
      <c r="G87" s="37">
        <v>6</v>
      </c>
      <c r="H87" s="38">
        <v>3</v>
      </c>
      <c r="I87" s="167"/>
      <c r="J87" s="168"/>
    </row>
    <row r="88" spans="1:10" ht="12.75">
      <c r="A88" s="40"/>
      <c r="B88" s="94" t="s">
        <v>70</v>
      </c>
      <c r="C88" s="269" t="s">
        <v>260</v>
      </c>
      <c r="D88" s="240"/>
      <c r="E88" s="241"/>
      <c r="F88" s="36">
        <v>0</v>
      </c>
      <c r="G88" s="37">
        <v>6</v>
      </c>
      <c r="H88" s="38">
        <v>4</v>
      </c>
      <c r="I88" s="166">
        <f>I21+I24+I28+I55+I56+I64+I66+I77+I84</f>
        <v>0</v>
      </c>
      <c r="J88" s="166">
        <f>J21+J24+J28+J55+J56+J64+J66+J77+J84</f>
        <v>0</v>
      </c>
    </row>
    <row r="89" spans="1:10" ht="13.5" thickBot="1">
      <c r="A89" s="95" t="s">
        <v>143</v>
      </c>
      <c r="B89" s="96" t="s">
        <v>74</v>
      </c>
      <c r="C89" s="252" t="s">
        <v>75</v>
      </c>
      <c r="D89" s="253"/>
      <c r="E89" s="254"/>
      <c r="F89" s="45">
        <v>0</v>
      </c>
      <c r="G89" s="46">
        <v>6</v>
      </c>
      <c r="H89" s="47">
        <v>5</v>
      </c>
      <c r="I89" s="170"/>
      <c r="J89" s="171"/>
    </row>
    <row r="90" spans="1:10" ht="9" customHeight="1" thickBot="1">
      <c r="A90" s="97"/>
      <c r="B90" s="98"/>
      <c r="C90" s="98"/>
      <c r="D90" s="98"/>
      <c r="E90" s="99"/>
      <c r="F90" s="49"/>
      <c r="G90" s="49"/>
      <c r="H90" s="49"/>
      <c r="I90" s="1"/>
      <c r="J90" s="52"/>
    </row>
    <row r="91" spans="1:10" ht="13.5" thickBot="1">
      <c r="A91" s="18" t="s">
        <v>204</v>
      </c>
      <c r="B91" s="310" t="s">
        <v>1</v>
      </c>
      <c r="C91" s="310"/>
      <c r="D91" s="310"/>
      <c r="E91" s="232"/>
      <c r="F91" s="308" t="s">
        <v>0</v>
      </c>
      <c r="G91" s="309"/>
      <c r="H91" s="309"/>
      <c r="I91" s="100" t="s">
        <v>2</v>
      </c>
      <c r="J91" s="146" t="s">
        <v>230</v>
      </c>
    </row>
    <row r="92" spans="1:10" ht="13.5" thickBot="1">
      <c r="A92" s="90">
        <v>1</v>
      </c>
      <c r="B92" s="231">
        <v>2</v>
      </c>
      <c r="C92" s="231"/>
      <c r="D92" s="231"/>
      <c r="E92" s="232"/>
      <c r="F92" s="20"/>
      <c r="G92" s="21">
        <v>3</v>
      </c>
      <c r="H92" s="21"/>
      <c r="I92" s="91">
        <v>4</v>
      </c>
      <c r="J92" s="91">
        <v>5</v>
      </c>
    </row>
    <row r="93" spans="1:10" ht="12.75">
      <c r="A93" s="55"/>
      <c r="B93" s="24"/>
      <c r="C93" s="266" t="s">
        <v>76</v>
      </c>
      <c r="D93" s="266"/>
      <c r="E93" s="267"/>
      <c r="F93" s="26"/>
      <c r="G93" s="25"/>
      <c r="H93" s="27"/>
      <c r="I93" s="28"/>
      <c r="J93" s="28"/>
    </row>
    <row r="94" spans="1:10" ht="12.75">
      <c r="A94" s="40"/>
      <c r="B94" s="92" t="s">
        <v>4</v>
      </c>
      <c r="C94" s="250" t="s">
        <v>197</v>
      </c>
      <c r="D94" s="240"/>
      <c r="E94" s="241"/>
      <c r="F94" s="151">
        <v>0</v>
      </c>
      <c r="G94" s="152">
        <v>6</v>
      </c>
      <c r="H94" s="153">
        <v>6</v>
      </c>
      <c r="I94" s="166">
        <f>I95+I99+I100+I104+I108+I111</f>
        <v>0</v>
      </c>
      <c r="J94" s="166">
        <f>J95+J99+J100+J104+J108+J111</f>
        <v>0</v>
      </c>
    </row>
    <row r="95" spans="1:10" ht="12.75">
      <c r="A95" s="40"/>
      <c r="B95" s="92" t="s">
        <v>6</v>
      </c>
      <c r="C95" s="258" t="s">
        <v>179</v>
      </c>
      <c r="D95" s="240"/>
      <c r="E95" s="241"/>
      <c r="F95" s="154">
        <v>0</v>
      </c>
      <c r="G95" s="155">
        <v>6</v>
      </c>
      <c r="H95" s="156">
        <v>7</v>
      </c>
      <c r="I95" s="169">
        <f>I96+I97+I98</f>
        <v>0</v>
      </c>
      <c r="J95" s="169">
        <f>J96+J97+J98</f>
        <v>0</v>
      </c>
    </row>
    <row r="96" spans="1:10" ht="12.75">
      <c r="A96" s="102" t="s">
        <v>111</v>
      </c>
      <c r="B96" s="71" t="s">
        <v>18</v>
      </c>
      <c r="C96" s="249" t="s">
        <v>77</v>
      </c>
      <c r="D96" s="240"/>
      <c r="E96" s="241"/>
      <c r="F96" s="154">
        <v>0</v>
      </c>
      <c r="G96" s="155">
        <v>6</v>
      </c>
      <c r="H96" s="156">
        <v>8</v>
      </c>
      <c r="I96" s="167"/>
      <c r="J96" s="168"/>
    </row>
    <row r="97" spans="1:10" ht="12.75">
      <c r="A97" s="102" t="s">
        <v>112</v>
      </c>
      <c r="B97" s="71" t="s">
        <v>19</v>
      </c>
      <c r="C97" s="249" t="s">
        <v>78</v>
      </c>
      <c r="D97" s="240"/>
      <c r="E97" s="241"/>
      <c r="F97" s="154">
        <v>0</v>
      </c>
      <c r="G97" s="155">
        <v>6</v>
      </c>
      <c r="H97" s="156">
        <v>9</v>
      </c>
      <c r="I97" s="167"/>
      <c r="J97" s="168"/>
    </row>
    <row r="98" spans="1:10" s="104" customFormat="1" ht="12.75">
      <c r="A98" s="103">
        <v>904</v>
      </c>
      <c r="B98" s="82" t="s">
        <v>69</v>
      </c>
      <c r="C98" s="239" t="s">
        <v>173</v>
      </c>
      <c r="D98" s="240"/>
      <c r="E98" s="241"/>
      <c r="F98" s="157">
        <v>0</v>
      </c>
      <c r="G98" s="158">
        <v>7</v>
      </c>
      <c r="H98" s="159">
        <v>0</v>
      </c>
      <c r="I98" s="180"/>
      <c r="J98" s="181"/>
    </row>
    <row r="99" spans="1:10" ht="12.75">
      <c r="A99" s="93" t="s">
        <v>113</v>
      </c>
      <c r="B99" s="105" t="s">
        <v>7</v>
      </c>
      <c r="C99" s="258" t="s">
        <v>79</v>
      </c>
      <c r="D99" s="240"/>
      <c r="E99" s="241"/>
      <c r="F99" s="154">
        <v>0</v>
      </c>
      <c r="G99" s="155">
        <v>7</v>
      </c>
      <c r="H99" s="156">
        <v>1</v>
      </c>
      <c r="I99" s="167"/>
      <c r="J99" s="168"/>
    </row>
    <row r="100" spans="1:10" ht="12.75">
      <c r="A100" s="106">
        <f>I101+I102+I103</f>
        <v>0</v>
      </c>
      <c r="B100" s="105" t="s">
        <v>11</v>
      </c>
      <c r="C100" s="250" t="s">
        <v>196</v>
      </c>
      <c r="D100" s="240"/>
      <c r="E100" s="241"/>
      <c r="F100" s="154">
        <v>0</v>
      </c>
      <c r="G100" s="155">
        <v>7</v>
      </c>
      <c r="H100" s="156">
        <v>2</v>
      </c>
      <c r="I100" s="169">
        <f>I101+I102+I103</f>
        <v>0</v>
      </c>
      <c r="J100" s="169">
        <f>J101+J102+J103</f>
        <v>0</v>
      </c>
    </row>
    <row r="101" spans="1:10" ht="12.75">
      <c r="A101" s="107" t="s">
        <v>114</v>
      </c>
      <c r="B101" s="108" t="s">
        <v>24</v>
      </c>
      <c r="C101" s="242" t="s">
        <v>80</v>
      </c>
      <c r="D101" s="243"/>
      <c r="E101" s="244"/>
      <c r="F101" s="154">
        <v>0</v>
      </c>
      <c r="G101" s="155">
        <v>7</v>
      </c>
      <c r="H101" s="156">
        <v>3</v>
      </c>
      <c r="I101" s="182"/>
      <c r="J101" s="174"/>
    </row>
    <row r="102" spans="1:10" ht="12.75">
      <c r="A102" s="109" t="s">
        <v>115</v>
      </c>
      <c r="B102" s="110" t="s">
        <v>25</v>
      </c>
      <c r="C102" s="263" t="s">
        <v>254</v>
      </c>
      <c r="D102" s="264"/>
      <c r="E102" s="265"/>
      <c r="F102" s="154">
        <v>0</v>
      </c>
      <c r="G102" s="155">
        <v>7</v>
      </c>
      <c r="H102" s="156">
        <v>4</v>
      </c>
      <c r="I102" s="175"/>
      <c r="J102" s="176"/>
    </row>
    <row r="103" spans="1:10" ht="12.75">
      <c r="A103" s="102" t="s">
        <v>116</v>
      </c>
      <c r="B103" s="71" t="s">
        <v>26</v>
      </c>
      <c r="C103" s="249" t="s">
        <v>81</v>
      </c>
      <c r="D103" s="240"/>
      <c r="E103" s="241"/>
      <c r="F103" s="154">
        <v>0</v>
      </c>
      <c r="G103" s="155">
        <v>7</v>
      </c>
      <c r="H103" s="156">
        <v>5</v>
      </c>
      <c r="I103" s="167"/>
      <c r="J103" s="168"/>
    </row>
    <row r="104" spans="1:10" ht="12.75">
      <c r="A104" s="40"/>
      <c r="B104" s="82" t="s">
        <v>28</v>
      </c>
      <c r="C104" s="250" t="s">
        <v>195</v>
      </c>
      <c r="D104" s="240"/>
      <c r="E104" s="241"/>
      <c r="F104" s="154">
        <v>0</v>
      </c>
      <c r="G104" s="155">
        <v>7</v>
      </c>
      <c r="H104" s="156">
        <v>6</v>
      </c>
      <c r="I104" s="169">
        <f>I105+I106+I107</f>
        <v>0</v>
      </c>
      <c r="J104" s="169">
        <f>J105+J106+J107</f>
        <v>0</v>
      </c>
    </row>
    <row r="105" spans="1:10" ht="12.75">
      <c r="A105" s="102" t="s">
        <v>117</v>
      </c>
      <c r="B105" s="71" t="s">
        <v>29</v>
      </c>
      <c r="C105" s="248" t="s">
        <v>84</v>
      </c>
      <c r="D105" s="240"/>
      <c r="E105" s="241"/>
      <c r="F105" s="154">
        <v>0</v>
      </c>
      <c r="G105" s="155">
        <v>7</v>
      </c>
      <c r="H105" s="156">
        <v>7</v>
      </c>
      <c r="I105" s="167"/>
      <c r="J105" s="168"/>
    </row>
    <row r="106" spans="1:10" ht="12.75">
      <c r="A106" s="102" t="s">
        <v>118</v>
      </c>
      <c r="B106" s="71" t="s">
        <v>30</v>
      </c>
      <c r="C106" s="248" t="s">
        <v>82</v>
      </c>
      <c r="D106" s="240"/>
      <c r="E106" s="241"/>
      <c r="F106" s="154">
        <v>0</v>
      </c>
      <c r="G106" s="155">
        <v>7</v>
      </c>
      <c r="H106" s="156">
        <v>8</v>
      </c>
      <c r="I106" s="167"/>
      <c r="J106" s="168"/>
    </row>
    <row r="107" spans="1:10" ht="12.75">
      <c r="A107" s="102" t="s">
        <v>119</v>
      </c>
      <c r="B107" s="71" t="s">
        <v>31</v>
      </c>
      <c r="C107" s="248" t="s">
        <v>83</v>
      </c>
      <c r="D107" s="240"/>
      <c r="E107" s="241"/>
      <c r="F107" s="154">
        <v>0</v>
      </c>
      <c r="G107" s="155">
        <v>7</v>
      </c>
      <c r="H107" s="156">
        <v>9</v>
      </c>
      <c r="I107" s="167"/>
      <c r="J107" s="168"/>
    </row>
    <row r="108" spans="1:10" ht="12.75">
      <c r="A108" s="40"/>
      <c r="B108" s="82" t="s">
        <v>52</v>
      </c>
      <c r="C108" s="258" t="s">
        <v>194</v>
      </c>
      <c r="D108" s="240"/>
      <c r="E108" s="241"/>
      <c r="F108" s="154">
        <v>0</v>
      </c>
      <c r="G108" s="155">
        <v>8</v>
      </c>
      <c r="H108" s="156">
        <v>0</v>
      </c>
      <c r="I108" s="169">
        <f>I109+I110</f>
        <v>0</v>
      </c>
      <c r="J108" s="169">
        <f>J109+J110</f>
        <v>0</v>
      </c>
    </row>
    <row r="109" spans="1:10" ht="12.75">
      <c r="A109" s="102" t="s">
        <v>120</v>
      </c>
      <c r="B109" s="71" t="s">
        <v>87</v>
      </c>
      <c r="C109" s="248" t="s">
        <v>85</v>
      </c>
      <c r="D109" s="240"/>
      <c r="E109" s="241"/>
      <c r="F109" s="154">
        <v>0</v>
      </c>
      <c r="G109" s="155">
        <v>8</v>
      </c>
      <c r="H109" s="156">
        <v>1</v>
      </c>
      <c r="I109" s="167"/>
      <c r="J109" s="168"/>
    </row>
    <row r="110" spans="1:10" ht="12.75">
      <c r="A110" s="102" t="s">
        <v>121</v>
      </c>
      <c r="B110" s="71" t="s">
        <v>88</v>
      </c>
      <c r="C110" s="248" t="s">
        <v>86</v>
      </c>
      <c r="D110" s="240"/>
      <c r="E110" s="241"/>
      <c r="F110" s="154">
        <v>0</v>
      </c>
      <c r="G110" s="155">
        <v>8</v>
      </c>
      <c r="H110" s="156">
        <v>2</v>
      </c>
      <c r="I110" s="167"/>
      <c r="J110" s="168"/>
    </row>
    <row r="111" spans="1:10" ht="12.75">
      <c r="A111" s="40"/>
      <c r="B111" s="82" t="s">
        <v>53</v>
      </c>
      <c r="C111" s="250" t="s">
        <v>193</v>
      </c>
      <c r="D111" s="240"/>
      <c r="E111" s="241"/>
      <c r="F111" s="154">
        <v>0</v>
      </c>
      <c r="G111" s="155">
        <v>8</v>
      </c>
      <c r="H111" s="156">
        <v>3</v>
      </c>
      <c r="I111" s="169">
        <f>I112+I113</f>
        <v>0</v>
      </c>
      <c r="J111" s="169">
        <f>J112+J113</f>
        <v>0</v>
      </c>
    </row>
    <row r="112" spans="1:10" ht="12.75">
      <c r="A112" s="102" t="s">
        <v>167</v>
      </c>
      <c r="B112" s="71" t="s">
        <v>91</v>
      </c>
      <c r="C112" s="248" t="s">
        <v>89</v>
      </c>
      <c r="D112" s="240"/>
      <c r="E112" s="241"/>
      <c r="F112" s="154">
        <v>0</v>
      </c>
      <c r="G112" s="155">
        <v>8</v>
      </c>
      <c r="H112" s="156">
        <v>4</v>
      </c>
      <c r="I112" s="167"/>
      <c r="J112" s="168"/>
    </row>
    <row r="113" spans="1:10" ht="13.5" thickBot="1">
      <c r="A113" s="111" t="s">
        <v>122</v>
      </c>
      <c r="B113" s="112" t="s">
        <v>92</v>
      </c>
      <c r="C113" s="262" t="s">
        <v>90</v>
      </c>
      <c r="D113" s="253"/>
      <c r="E113" s="254"/>
      <c r="F113" s="160">
        <v>0</v>
      </c>
      <c r="G113" s="161">
        <v>8</v>
      </c>
      <c r="H113" s="162">
        <v>5</v>
      </c>
      <c r="I113" s="170"/>
      <c r="J113" s="171"/>
    </row>
    <row r="114" spans="1:10" ht="4.5" customHeight="1">
      <c r="A114" s="113"/>
      <c r="B114" s="114"/>
      <c r="C114" s="115"/>
      <c r="D114" s="116"/>
      <c r="E114" s="116"/>
      <c r="F114" s="117"/>
      <c r="G114" s="117"/>
      <c r="H114" s="117"/>
      <c r="I114" s="118"/>
      <c r="J114" s="119"/>
    </row>
    <row r="115" spans="1:10" ht="4.5" customHeight="1" thickBot="1">
      <c r="A115" s="120"/>
      <c r="B115" s="121"/>
      <c r="C115" s="50"/>
      <c r="D115" s="8"/>
      <c r="E115" s="8"/>
      <c r="F115" s="49"/>
      <c r="G115" s="49"/>
      <c r="H115" s="49"/>
      <c r="I115" s="1"/>
      <c r="J115" s="52"/>
    </row>
    <row r="116" spans="1:10" ht="13.5" thickBot="1">
      <c r="A116" s="90">
        <v>1</v>
      </c>
      <c r="B116" s="231">
        <v>2</v>
      </c>
      <c r="C116" s="231"/>
      <c r="D116" s="231"/>
      <c r="E116" s="232"/>
      <c r="F116" s="20"/>
      <c r="G116" s="21">
        <v>3</v>
      </c>
      <c r="H116" s="21"/>
      <c r="I116" s="91">
        <v>4</v>
      </c>
      <c r="J116" s="91">
        <v>5</v>
      </c>
    </row>
    <row r="117" spans="1:10" ht="12.75">
      <c r="A117" s="122">
        <v>262</v>
      </c>
      <c r="B117" s="123" t="s">
        <v>5</v>
      </c>
      <c r="C117" s="259" t="s">
        <v>262</v>
      </c>
      <c r="D117" s="260"/>
      <c r="E117" s="261"/>
      <c r="F117" s="163">
        <v>0</v>
      </c>
      <c r="G117" s="164">
        <v>8</v>
      </c>
      <c r="H117" s="165">
        <v>6</v>
      </c>
      <c r="I117" s="183"/>
      <c r="J117" s="184"/>
    </row>
    <row r="118" spans="1:10" ht="12.75">
      <c r="A118" s="40"/>
      <c r="B118" s="92" t="s">
        <v>10</v>
      </c>
      <c r="C118" s="250" t="s">
        <v>192</v>
      </c>
      <c r="D118" s="240"/>
      <c r="E118" s="241"/>
      <c r="F118" s="154">
        <v>0</v>
      </c>
      <c r="G118" s="155">
        <v>8</v>
      </c>
      <c r="H118" s="156">
        <v>7</v>
      </c>
      <c r="I118" s="169">
        <f>I119+I120+I121+I122+I123+I124</f>
        <v>0</v>
      </c>
      <c r="J118" s="169">
        <f>J119+J120+J121+J122+J123+J124</f>
        <v>0</v>
      </c>
    </row>
    <row r="119" spans="1:10" ht="12.75">
      <c r="A119" s="102" t="s">
        <v>210</v>
      </c>
      <c r="B119" s="82" t="s">
        <v>6</v>
      </c>
      <c r="C119" s="248" t="s">
        <v>93</v>
      </c>
      <c r="D119" s="240"/>
      <c r="E119" s="241"/>
      <c r="F119" s="154">
        <v>0</v>
      </c>
      <c r="G119" s="155">
        <v>8</v>
      </c>
      <c r="H119" s="156">
        <v>8</v>
      </c>
      <c r="I119" s="167"/>
      <c r="J119" s="168"/>
    </row>
    <row r="120" spans="1:10" ht="12.75">
      <c r="A120" s="102" t="s">
        <v>123</v>
      </c>
      <c r="B120" s="82" t="s">
        <v>7</v>
      </c>
      <c r="C120" s="248" t="s">
        <v>94</v>
      </c>
      <c r="D120" s="240"/>
      <c r="E120" s="241"/>
      <c r="F120" s="154">
        <v>0</v>
      </c>
      <c r="G120" s="155">
        <v>8</v>
      </c>
      <c r="H120" s="156">
        <v>9</v>
      </c>
      <c r="I120" s="167"/>
      <c r="J120" s="168"/>
    </row>
    <row r="121" spans="1:10" ht="12.75">
      <c r="A121" s="102" t="s">
        <v>168</v>
      </c>
      <c r="B121" s="82" t="s">
        <v>11</v>
      </c>
      <c r="C121" s="248" t="s">
        <v>214</v>
      </c>
      <c r="D121" s="240"/>
      <c r="E121" s="241"/>
      <c r="F121" s="154">
        <v>0</v>
      </c>
      <c r="G121" s="155">
        <v>9</v>
      </c>
      <c r="H121" s="156">
        <v>0</v>
      </c>
      <c r="I121" s="167"/>
      <c r="J121" s="168"/>
    </row>
    <row r="122" spans="1:10" ht="12.75">
      <c r="A122" s="102" t="s">
        <v>211</v>
      </c>
      <c r="B122" s="82" t="s">
        <v>28</v>
      </c>
      <c r="C122" s="249" t="s">
        <v>95</v>
      </c>
      <c r="D122" s="240"/>
      <c r="E122" s="241"/>
      <c r="F122" s="154">
        <v>0</v>
      </c>
      <c r="G122" s="155">
        <v>9</v>
      </c>
      <c r="H122" s="156">
        <v>1</v>
      </c>
      <c r="I122" s="167"/>
      <c r="J122" s="168"/>
    </row>
    <row r="123" spans="1:10" ht="12.75">
      <c r="A123" s="102" t="s">
        <v>169</v>
      </c>
      <c r="B123" s="82" t="s">
        <v>52</v>
      </c>
      <c r="C123" s="248" t="s">
        <v>212</v>
      </c>
      <c r="D123" s="240"/>
      <c r="E123" s="241"/>
      <c r="F123" s="154">
        <v>0</v>
      </c>
      <c r="G123" s="155">
        <v>9</v>
      </c>
      <c r="H123" s="156">
        <v>2</v>
      </c>
      <c r="I123" s="167"/>
      <c r="J123" s="168"/>
    </row>
    <row r="124" spans="1:10" ht="12.75">
      <c r="A124" s="102" t="s">
        <v>170</v>
      </c>
      <c r="B124" s="82" t="s">
        <v>53</v>
      </c>
      <c r="C124" s="249" t="s">
        <v>213</v>
      </c>
      <c r="D124" s="240"/>
      <c r="E124" s="241"/>
      <c r="F124" s="154">
        <v>0</v>
      </c>
      <c r="G124" s="155">
        <v>9</v>
      </c>
      <c r="H124" s="156">
        <v>3</v>
      </c>
      <c r="I124" s="167"/>
      <c r="J124" s="168"/>
    </row>
    <row r="125" spans="1:10" ht="12.75">
      <c r="A125" s="93">
        <v>9570</v>
      </c>
      <c r="B125" s="30" t="s">
        <v>45</v>
      </c>
      <c r="C125" s="250" t="s">
        <v>96</v>
      </c>
      <c r="D125" s="237"/>
      <c r="E125" s="238"/>
      <c r="F125" s="154">
        <v>0</v>
      </c>
      <c r="G125" s="155">
        <v>9</v>
      </c>
      <c r="H125" s="156">
        <v>4</v>
      </c>
      <c r="I125" s="167"/>
      <c r="J125" s="168"/>
    </row>
    <row r="126" spans="1:10" ht="12.75">
      <c r="A126" s="40"/>
      <c r="B126" s="30" t="s">
        <v>47</v>
      </c>
      <c r="C126" s="250" t="s">
        <v>191</v>
      </c>
      <c r="D126" s="237"/>
      <c r="E126" s="238"/>
      <c r="F126" s="154">
        <v>0</v>
      </c>
      <c r="G126" s="155">
        <v>9</v>
      </c>
      <c r="H126" s="156">
        <v>5</v>
      </c>
      <c r="I126" s="169">
        <f>I127+I128</f>
        <v>0</v>
      </c>
      <c r="J126" s="169">
        <f>J127+J128</f>
        <v>0</v>
      </c>
    </row>
    <row r="127" spans="1:10" ht="12.75">
      <c r="A127" s="102" t="s">
        <v>215</v>
      </c>
      <c r="B127" s="82" t="s">
        <v>6</v>
      </c>
      <c r="C127" s="248" t="s">
        <v>244</v>
      </c>
      <c r="D127" s="240"/>
      <c r="E127" s="241"/>
      <c r="F127" s="154">
        <v>0</v>
      </c>
      <c r="G127" s="155">
        <v>9</v>
      </c>
      <c r="H127" s="156">
        <v>6</v>
      </c>
      <c r="I127" s="167"/>
      <c r="J127" s="168"/>
    </row>
    <row r="128" spans="1:10" ht="12.75">
      <c r="A128" s="102" t="s">
        <v>147</v>
      </c>
      <c r="B128" s="82" t="s">
        <v>7</v>
      </c>
      <c r="C128" s="248" t="s">
        <v>83</v>
      </c>
      <c r="D128" s="240"/>
      <c r="E128" s="241"/>
      <c r="F128" s="154">
        <v>0</v>
      </c>
      <c r="G128" s="155">
        <v>9</v>
      </c>
      <c r="H128" s="156">
        <v>7</v>
      </c>
      <c r="I128" s="167"/>
      <c r="J128" s="168"/>
    </row>
    <row r="129" spans="1:10" ht="12.75">
      <c r="A129" s="40"/>
      <c r="B129" s="30" t="s">
        <v>48</v>
      </c>
      <c r="C129" s="258" t="s">
        <v>256</v>
      </c>
      <c r="D129" s="240"/>
      <c r="E129" s="241"/>
      <c r="F129" s="154">
        <v>0</v>
      </c>
      <c r="G129" s="155">
        <v>9</v>
      </c>
      <c r="H129" s="156">
        <v>8</v>
      </c>
      <c r="I129" s="169">
        <f>I130</f>
        <v>0</v>
      </c>
      <c r="J129" s="169">
        <f>J130</f>
        <v>0</v>
      </c>
    </row>
    <row r="130" spans="1:10" ht="12.75">
      <c r="A130" s="102" t="s">
        <v>130</v>
      </c>
      <c r="B130" s="70" t="s">
        <v>6</v>
      </c>
      <c r="C130" s="249" t="s">
        <v>257</v>
      </c>
      <c r="D130" s="240"/>
      <c r="E130" s="241"/>
      <c r="F130" s="154">
        <v>0</v>
      </c>
      <c r="G130" s="155">
        <v>9</v>
      </c>
      <c r="H130" s="156">
        <v>9</v>
      </c>
      <c r="I130" s="167"/>
      <c r="J130" s="168"/>
    </row>
    <row r="131" spans="1:10" ht="12.75">
      <c r="A131" s="93">
        <v>280</v>
      </c>
      <c r="B131" s="30" t="s">
        <v>98</v>
      </c>
      <c r="C131" s="250" t="s">
        <v>97</v>
      </c>
      <c r="D131" s="237"/>
      <c r="E131" s="238"/>
      <c r="F131" s="154">
        <v>1</v>
      </c>
      <c r="G131" s="155">
        <v>0</v>
      </c>
      <c r="H131" s="156">
        <v>0</v>
      </c>
      <c r="I131" s="167"/>
      <c r="J131" s="168"/>
    </row>
    <row r="132" spans="1:10" ht="12.75">
      <c r="A132" s="40"/>
      <c r="B132" s="30" t="s">
        <v>58</v>
      </c>
      <c r="C132" s="250" t="s">
        <v>263</v>
      </c>
      <c r="D132" s="237"/>
      <c r="E132" s="238"/>
      <c r="F132" s="154">
        <v>1</v>
      </c>
      <c r="G132" s="155">
        <v>0</v>
      </c>
      <c r="H132" s="156">
        <v>1</v>
      </c>
      <c r="I132" s="169">
        <f>I133+I134+I135</f>
        <v>0</v>
      </c>
      <c r="J132" s="169">
        <f>J133+J134+J135</f>
        <v>0</v>
      </c>
    </row>
    <row r="133" spans="1:10" ht="12.75">
      <c r="A133" s="102" t="s">
        <v>124</v>
      </c>
      <c r="B133" s="70" t="s">
        <v>6</v>
      </c>
      <c r="C133" s="249" t="s">
        <v>245</v>
      </c>
      <c r="D133" s="240"/>
      <c r="E133" s="241"/>
      <c r="F133" s="154">
        <v>1</v>
      </c>
      <c r="G133" s="155">
        <v>0</v>
      </c>
      <c r="H133" s="156">
        <v>2</v>
      </c>
      <c r="I133" s="167"/>
      <c r="J133" s="168"/>
    </row>
    <row r="134" spans="1:10" ht="12.75">
      <c r="A134" s="102" t="s">
        <v>125</v>
      </c>
      <c r="B134" s="70" t="s">
        <v>7</v>
      </c>
      <c r="C134" s="249" t="s">
        <v>246</v>
      </c>
      <c r="D134" s="240"/>
      <c r="E134" s="241"/>
      <c r="F134" s="154">
        <v>1</v>
      </c>
      <c r="G134" s="155">
        <v>0</v>
      </c>
      <c r="H134" s="156">
        <v>3</v>
      </c>
      <c r="I134" s="167"/>
      <c r="J134" s="168"/>
    </row>
    <row r="135" spans="1:10" ht="15" customHeight="1">
      <c r="A135" s="107" t="s">
        <v>126</v>
      </c>
      <c r="B135" s="124" t="s">
        <v>11</v>
      </c>
      <c r="C135" s="242" t="s">
        <v>255</v>
      </c>
      <c r="D135" s="243"/>
      <c r="E135" s="244"/>
      <c r="F135" s="154">
        <v>1</v>
      </c>
      <c r="G135" s="155">
        <v>0</v>
      </c>
      <c r="H135" s="156">
        <v>4</v>
      </c>
      <c r="I135" s="182"/>
      <c r="J135" s="174"/>
    </row>
    <row r="136" spans="1:10" ht="12.75">
      <c r="A136" s="125"/>
      <c r="B136" s="126" t="s">
        <v>99</v>
      </c>
      <c r="C136" s="245" t="s">
        <v>264</v>
      </c>
      <c r="D136" s="246"/>
      <c r="E136" s="247"/>
      <c r="F136" s="127">
        <v>1</v>
      </c>
      <c r="G136" s="128">
        <v>0</v>
      </c>
      <c r="H136" s="129">
        <v>5</v>
      </c>
      <c r="I136" s="185">
        <f>I137+I138+I139+I140+I141</f>
        <v>0</v>
      </c>
      <c r="J136" s="185">
        <f>J137+J138+J139+J140+J141</f>
        <v>0</v>
      </c>
    </row>
    <row r="137" spans="1:10" s="130" customFormat="1" ht="12.75">
      <c r="A137" s="107" t="s">
        <v>127</v>
      </c>
      <c r="B137" s="124" t="s">
        <v>6</v>
      </c>
      <c r="C137" s="255" t="s">
        <v>247</v>
      </c>
      <c r="D137" s="256"/>
      <c r="E137" s="257"/>
      <c r="F137" s="62">
        <v>1</v>
      </c>
      <c r="G137" s="63">
        <v>0</v>
      </c>
      <c r="H137" s="64">
        <v>6</v>
      </c>
      <c r="I137" s="182"/>
      <c r="J137" s="174"/>
    </row>
    <row r="138" spans="1:10" ht="12.75">
      <c r="A138" s="109" t="s">
        <v>128</v>
      </c>
      <c r="B138" s="131" t="s">
        <v>7</v>
      </c>
      <c r="C138" s="233" t="s">
        <v>248</v>
      </c>
      <c r="D138" s="234"/>
      <c r="E138" s="235"/>
      <c r="F138" s="67">
        <v>1</v>
      </c>
      <c r="G138" s="68">
        <v>0</v>
      </c>
      <c r="H138" s="69">
        <v>7</v>
      </c>
      <c r="I138" s="175"/>
      <c r="J138" s="176"/>
    </row>
    <row r="139" spans="1:10" ht="12.75">
      <c r="A139" s="132" t="s">
        <v>171</v>
      </c>
      <c r="B139" s="70" t="s">
        <v>11</v>
      </c>
      <c r="C139" s="236" t="s">
        <v>249</v>
      </c>
      <c r="D139" s="237"/>
      <c r="E139" s="238"/>
      <c r="F139" s="133">
        <v>1</v>
      </c>
      <c r="G139" s="134">
        <v>0</v>
      </c>
      <c r="H139" s="135">
        <v>8</v>
      </c>
      <c r="I139" s="180"/>
      <c r="J139" s="168"/>
    </row>
    <row r="140" spans="1:10" ht="12.75">
      <c r="A140" s="132" t="s">
        <v>172</v>
      </c>
      <c r="B140" s="70" t="s">
        <v>28</v>
      </c>
      <c r="C140" s="239" t="s">
        <v>250</v>
      </c>
      <c r="D140" s="240"/>
      <c r="E140" s="241"/>
      <c r="F140" s="133">
        <v>1</v>
      </c>
      <c r="G140" s="134">
        <v>0</v>
      </c>
      <c r="H140" s="135">
        <v>9</v>
      </c>
      <c r="I140" s="180"/>
      <c r="J140" s="181"/>
    </row>
    <row r="141" spans="1:10" ht="12.75">
      <c r="A141" s="132" t="s">
        <v>189</v>
      </c>
      <c r="B141" s="70" t="s">
        <v>52</v>
      </c>
      <c r="C141" s="239" t="s">
        <v>251</v>
      </c>
      <c r="D141" s="240"/>
      <c r="E141" s="241"/>
      <c r="F141" s="133">
        <v>1</v>
      </c>
      <c r="G141" s="134">
        <v>1</v>
      </c>
      <c r="H141" s="135">
        <v>0</v>
      </c>
      <c r="I141" s="180"/>
      <c r="J141" s="181"/>
    </row>
    <row r="142" spans="1:10" ht="12.75">
      <c r="A142" s="40"/>
      <c r="B142" s="30" t="s">
        <v>100</v>
      </c>
      <c r="C142" s="250" t="s">
        <v>190</v>
      </c>
      <c r="D142" s="237"/>
      <c r="E142" s="238"/>
      <c r="F142" s="36">
        <v>1</v>
      </c>
      <c r="G142" s="37">
        <v>1</v>
      </c>
      <c r="H142" s="38">
        <v>1</v>
      </c>
      <c r="I142" s="169">
        <f>I143+I144</f>
        <v>0</v>
      </c>
      <c r="J142" s="169">
        <f>J143+J144</f>
        <v>0</v>
      </c>
    </row>
    <row r="143" spans="1:10" ht="12.75">
      <c r="A143" s="102" t="s">
        <v>129</v>
      </c>
      <c r="B143" s="70" t="s">
        <v>6</v>
      </c>
      <c r="C143" s="249" t="s">
        <v>101</v>
      </c>
      <c r="D143" s="240"/>
      <c r="E143" s="241"/>
      <c r="F143" s="36">
        <v>1</v>
      </c>
      <c r="G143" s="37">
        <v>1</v>
      </c>
      <c r="H143" s="38">
        <v>2</v>
      </c>
      <c r="I143" s="167"/>
      <c r="J143" s="168"/>
    </row>
    <row r="144" spans="1:10" ht="20.25" customHeight="1">
      <c r="A144" s="102" t="s">
        <v>216</v>
      </c>
      <c r="B144" s="70" t="s">
        <v>7</v>
      </c>
      <c r="C144" s="251" t="s">
        <v>102</v>
      </c>
      <c r="D144" s="237"/>
      <c r="E144" s="238"/>
      <c r="F144" s="36">
        <v>1</v>
      </c>
      <c r="G144" s="37">
        <v>1</v>
      </c>
      <c r="H144" s="38">
        <v>3</v>
      </c>
      <c r="I144" s="167"/>
      <c r="J144" s="168"/>
    </row>
    <row r="145" spans="1:10" ht="12.75">
      <c r="A145" s="40"/>
      <c r="B145" s="30" t="s">
        <v>103</v>
      </c>
      <c r="C145" s="250" t="s">
        <v>258</v>
      </c>
      <c r="D145" s="237"/>
      <c r="E145" s="238"/>
      <c r="F145" s="36">
        <v>1</v>
      </c>
      <c r="G145" s="37">
        <v>1</v>
      </c>
      <c r="H145" s="38">
        <v>4</v>
      </c>
      <c r="I145" s="166">
        <f>I94+I117+I118+I125+I126+I129+I132+I131+I136+I142</f>
        <v>0</v>
      </c>
      <c r="J145" s="166">
        <f>J94+J117+J118+J125+J126+J129+J132+J131+J136+J142</f>
        <v>0</v>
      </c>
    </row>
    <row r="146" spans="1:10" ht="13.5" thickBot="1">
      <c r="A146" s="95" t="s">
        <v>148</v>
      </c>
      <c r="B146" s="136" t="s">
        <v>104</v>
      </c>
      <c r="C146" s="252" t="s">
        <v>75</v>
      </c>
      <c r="D146" s="253"/>
      <c r="E146" s="254"/>
      <c r="F146" s="45">
        <v>1</v>
      </c>
      <c r="G146" s="46">
        <v>1</v>
      </c>
      <c r="H146" s="47">
        <v>5</v>
      </c>
      <c r="I146" s="170"/>
      <c r="J146" s="171"/>
    </row>
    <row r="147" spans="1:10" ht="12.75">
      <c r="A147" s="97"/>
      <c r="B147" s="137"/>
      <c r="C147" s="99"/>
      <c r="D147" s="8"/>
      <c r="E147" s="8"/>
      <c r="F147" s="49"/>
      <c r="G147" s="49"/>
      <c r="H147" s="49"/>
      <c r="I147" s="1"/>
      <c r="J147" s="52"/>
    </row>
    <row r="148" spans="5:10" ht="12.75">
      <c r="E148" s="138"/>
      <c r="I148" s="139"/>
      <c r="J148" s="139"/>
    </row>
    <row r="149" spans="1:10" ht="12.75">
      <c r="A149" s="143" t="s">
        <v>233</v>
      </c>
      <c r="D149" s="143" t="s">
        <v>235</v>
      </c>
      <c r="I149" s="139"/>
      <c r="J149" s="139"/>
    </row>
    <row r="150" spans="9:10" ht="12.75">
      <c r="I150" s="139"/>
      <c r="J150" s="140" t="s">
        <v>232</v>
      </c>
    </row>
    <row r="151" spans="1:10" ht="12.75">
      <c r="A151" s="143" t="s">
        <v>234</v>
      </c>
      <c r="D151" s="143" t="s">
        <v>236</v>
      </c>
      <c r="J151" s="144"/>
    </row>
    <row r="152" ht="12.75">
      <c r="A152" s="130"/>
    </row>
    <row r="153" spans="9:10" ht="12.75">
      <c r="I153" s="139"/>
      <c r="J153" s="139"/>
    </row>
    <row r="154" spans="9:10" ht="12.75">
      <c r="I154" s="141"/>
      <c r="J154" s="139"/>
    </row>
    <row r="155" spans="5:10" ht="12.75" hidden="1">
      <c r="E155" s="138"/>
      <c r="I155" s="139"/>
      <c r="J155" s="139"/>
    </row>
    <row r="156" spans="5:10" ht="12.75" hidden="1">
      <c r="E156" s="138"/>
      <c r="I156" s="139"/>
      <c r="J156" s="139"/>
    </row>
    <row r="157" spans="5:10" ht="12.75" hidden="1">
      <c r="E157" s="138"/>
      <c r="I157" s="139"/>
      <c r="J157" s="139"/>
    </row>
    <row r="158" spans="5:10" ht="12.75" hidden="1">
      <c r="E158" s="138"/>
      <c r="I158" s="139"/>
      <c r="J158" s="139"/>
    </row>
    <row r="159" spans="5:10" ht="12.75" hidden="1">
      <c r="E159" s="138"/>
      <c r="I159" s="139"/>
      <c r="J159" s="139"/>
    </row>
    <row r="160" spans="5:10" ht="12.75" hidden="1">
      <c r="E160" s="138"/>
      <c r="I160" s="139"/>
      <c r="J160" s="139"/>
    </row>
    <row r="161" spans="5:10" ht="12.75" hidden="1">
      <c r="E161" s="138"/>
      <c r="I161" s="139"/>
      <c r="J161" s="139"/>
    </row>
    <row r="162" spans="5:10" ht="12.75" hidden="1">
      <c r="E162" s="138"/>
      <c r="I162" s="139"/>
      <c r="J162" s="139"/>
    </row>
    <row r="163" spans="5:10" ht="12.75" hidden="1">
      <c r="E163" s="138"/>
      <c r="I163" s="139"/>
      <c r="J163" s="139"/>
    </row>
    <row r="164" spans="5:10" ht="12.75" hidden="1">
      <c r="E164" s="138"/>
      <c r="I164" s="139"/>
      <c r="J164" s="139"/>
    </row>
    <row r="165" spans="5:10" ht="12.75" hidden="1">
      <c r="E165" s="138"/>
      <c r="I165" s="139"/>
      <c r="J165" s="139"/>
    </row>
    <row r="166" spans="5:10" ht="12.75" hidden="1">
      <c r="E166" s="138"/>
      <c r="I166" s="139"/>
      <c r="J166" s="139"/>
    </row>
    <row r="167" spans="5:10" ht="12.75" hidden="1">
      <c r="E167" s="138"/>
      <c r="I167" s="139"/>
      <c r="J167" s="139"/>
    </row>
    <row r="168" spans="5:10" ht="12.75" hidden="1">
      <c r="E168" s="138"/>
      <c r="I168" s="139"/>
      <c r="J168" s="139"/>
    </row>
    <row r="169" spans="5:10" ht="12.75" hidden="1">
      <c r="E169" s="138"/>
      <c r="I169" s="139"/>
      <c r="J169" s="139"/>
    </row>
    <row r="170" spans="5:10" ht="12.75" hidden="1">
      <c r="E170" s="138"/>
      <c r="I170" s="139"/>
      <c r="J170" s="139"/>
    </row>
    <row r="171" spans="5:10" ht="12.75" hidden="1">
      <c r="E171" s="138"/>
      <c r="I171" s="139"/>
      <c r="J171" s="139"/>
    </row>
    <row r="172" spans="5:10" ht="12.75" hidden="1">
      <c r="E172" s="138"/>
      <c r="I172" s="139"/>
      <c r="J172" s="139"/>
    </row>
    <row r="173" spans="5:10" ht="12.75" hidden="1">
      <c r="E173" s="138"/>
      <c r="I173" s="139"/>
      <c r="J173" s="139"/>
    </row>
    <row r="174" spans="5:10" ht="12.75" hidden="1">
      <c r="E174" s="138"/>
      <c r="I174" s="139"/>
      <c r="J174" s="139"/>
    </row>
    <row r="175" spans="5:12" ht="12.75" hidden="1">
      <c r="E175" s="138"/>
      <c r="I175" s="139"/>
      <c r="J175" s="139"/>
      <c r="L175" s="142"/>
    </row>
    <row r="176" spans="5:10" ht="12.75" hidden="1">
      <c r="E176" s="138"/>
      <c r="I176" s="139"/>
      <c r="J176" s="139"/>
    </row>
    <row r="177" spans="5:10" ht="12.75" hidden="1">
      <c r="E177" s="138"/>
      <c r="I177" s="139"/>
      <c r="J177" s="139"/>
    </row>
    <row r="178" spans="5:10" ht="12.75" hidden="1">
      <c r="E178" s="138"/>
      <c r="I178" s="139"/>
      <c r="J178" s="139"/>
    </row>
    <row r="179" spans="5:10" ht="12.75" hidden="1">
      <c r="E179" s="138"/>
      <c r="I179" s="139"/>
      <c r="J179" s="139"/>
    </row>
    <row r="180" spans="5:10" ht="12.75" hidden="1">
      <c r="E180" s="138"/>
      <c r="I180" s="139"/>
      <c r="J180" s="139"/>
    </row>
    <row r="181" spans="5:10" ht="12.75" hidden="1">
      <c r="E181" s="138"/>
      <c r="I181" s="139"/>
      <c r="J181" s="139"/>
    </row>
    <row r="182" spans="5:10" ht="12.75" hidden="1">
      <c r="E182" s="138"/>
      <c r="I182" s="139"/>
      <c r="J182" s="139"/>
    </row>
    <row r="183" spans="5:10" ht="12.75" hidden="1">
      <c r="E183" s="138"/>
      <c r="I183" s="139"/>
      <c r="J183" s="139"/>
    </row>
    <row r="184" spans="5:10" ht="12.75" hidden="1">
      <c r="E184" s="138"/>
      <c r="I184" s="139"/>
      <c r="J184" s="139"/>
    </row>
    <row r="185" spans="5:10" ht="12.75" hidden="1">
      <c r="E185" s="138"/>
      <c r="I185" s="139"/>
      <c r="J185" s="139"/>
    </row>
    <row r="186" spans="5:10" ht="12.75" hidden="1">
      <c r="E186" s="138"/>
      <c r="I186" s="139"/>
      <c r="J186" s="139"/>
    </row>
    <row r="187" spans="5:10" ht="12.75" hidden="1">
      <c r="E187" s="138"/>
      <c r="I187" s="139"/>
      <c r="J187" s="139"/>
    </row>
    <row r="188" spans="5:10" ht="12.75" hidden="1">
      <c r="E188" s="138"/>
      <c r="I188" s="139"/>
      <c r="J188" s="139"/>
    </row>
    <row r="189" spans="5:10" ht="12.75" hidden="1">
      <c r="E189" s="138"/>
      <c r="I189" s="139"/>
      <c r="J189" s="139"/>
    </row>
    <row r="190" spans="5:10" ht="12.75" hidden="1">
      <c r="E190" s="138"/>
      <c r="I190" s="139"/>
      <c r="J190" s="139"/>
    </row>
    <row r="191" spans="5:10" ht="12.75" hidden="1">
      <c r="E191" s="138"/>
      <c r="I191" s="139"/>
      <c r="J191" s="139"/>
    </row>
    <row r="192" spans="5:10" ht="12.75" hidden="1">
      <c r="E192" s="138"/>
      <c r="I192" s="139"/>
      <c r="J192" s="139"/>
    </row>
    <row r="193" spans="5:10" ht="12.75" hidden="1">
      <c r="E193" s="138"/>
      <c r="I193" s="139"/>
      <c r="J193" s="139"/>
    </row>
    <row r="194" spans="5:10" ht="12.75" hidden="1">
      <c r="E194" s="138"/>
      <c r="I194" s="139"/>
      <c r="J194" s="139"/>
    </row>
    <row r="195" spans="5:10" ht="12.75" hidden="1">
      <c r="E195" s="138"/>
      <c r="I195" s="139"/>
      <c r="J195" s="139"/>
    </row>
    <row r="196" spans="5:10" ht="12.75" hidden="1">
      <c r="E196" s="138"/>
      <c r="I196" s="139"/>
      <c r="J196" s="139"/>
    </row>
    <row r="197" spans="5:10" ht="12.75" hidden="1">
      <c r="E197" s="138"/>
      <c r="I197" s="139"/>
      <c r="J197" s="139"/>
    </row>
    <row r="198" spans="5:10" ht="12.75" hidden="1">
      <c r="E198" s="138"/>
      <c r="I198" s="139"/>
      <c r="J198" s="139"/>
    </row>
    <row r="199" spans="5:10" ht="12.75" hidden="1">
      <c r="E199" s="138"/>
      <c r="I199" s="139"/>
      <c r="J199" s="139"/>
    </row>
    <row r="200" spans="5:10" ht="12.75" hidden="1">
      <c r="E200" s="138"/>
      <c r="I200" s="139"/>
      <c r="J200" s="139"/>
    </row>
    <row r="201" spans="5:10" ht="12.75" hidden="1">
      <c r="E201" s="138"/>
      <c r="I201" s="139"/>
      <c r="J201" s="139"/>
    </row>
    <row r="202" spans="5:10" ht="12.75" hidden="1">
      <c r="E202" s="138"/>
      <c r="I202" s="139"/>
      <c r="J202" s="139"/>
    </row>
    <row r="203" spans="9:10" ht="12.75" hidden="1">
      <c r="I203" s="139"/>
      <c r="J203" s="139"/>
    </row>
    <row r="204" spans="9:10" ht="12.75" hidden="1">
      <c r="I204" s="139"/>
      <c r="J204" s="139"/>
    </row>
    <row r="205" spans="9:10" ht="12.75" hidden="1">
      <c r="I205" s="139"/>
      <c r="J205" s="139"/>
    </row>
    <row r="206" spans="9:10" ht="12.75" hidden="1">
      <c r="I206" s="139"/>
      <c r="J206" s="139"/>
    </row>
    <row r="207" spans="9:10" ht="12.75" hidden="1">
      <c r="I207" s="139"/>
      <c r="J207" s="139"/>
    </row>
    <row r="208" spans="9:10" ht="12.75" hidden="1">
      <c r="I208" s="139"/>
      <c r="J208" s="139"/>
    </row>
    <row r="209" spans="9:10" ht="12.75" hidden="1">
      <c r="I209" s="139"/>
      <c r="J209" s="139"/>
    </row>
    <row r="210" spans="9:10" ht="12.75" hidden="1">
      <c r="I210" s="139"/>
      <c r="J210" s="139"/>
    </row>
    <row r="211" spans="9:10" ht="12.75" hidden="1">
      <c r="I211" s="139"/>
      <c r="J211" s="139"/>
    </row>
    <row r="212" spans="9:10" ht="12.75" hidden="1">
      <c r="I212" s="139"/>
      <c r="J212" s="139"/>
    </row>
    <row r="213" spans="9:10" ht="12.75" hidden="1">
      <c r="I213" s="139"/>
      <c r="J213" s="139"/>
    </row>
    <row r="214" spans="9:10" ht="12.75" hidden="1">
      <c r="I214" s="139"/>
      <c r="J214" s="139"/>
    </row>
    <row r="215" spans="9:10" ht="12.75" hidden="1">
      <c r="I215" s="139"/>
      <c r="J215" s="139"/>
    </row>
    <row r="216" spans="9:10" ht="12.75" hidden="1">
      <c r="I216" s="139"/>
      <c r="J216" s="139"/>
    </row>
    <row r="217" spans="9:10" ht="12.75" hidden="1">
      <c r="I217" s="139"/>
      <c r="J217" s="139"/>
    </row>
    <row r="218" spans="9:10" ht="12.75" hidden="1">
      <c r="I218" s="139"/>
      <c r="J218" s="139"/>
    </row>
    <row r="219" spans="9:10" ht="12.75" hidden="1">
      <c r="I219" s="139"/>
      <c r="J219" s="139"/>
    </row>
    <row r="220" spans="9:10" ht="12.75" hidden="1">
      <c r="I220" s="139"/>
      <c r="J220" s="139"/>
    </row>
    <row r="221" spans="9:10" ht="12.75" hidden="1">
      <c r="I221" s="139"/>
      <c r="J221" s="139"/>
    </row>
    <row r="222" spans="9:10" ht="12.75" hidden="1">
      <c r="I222" s="139"/>
      <c r="J222" s="139"/>
    </row>
    <row r="223" spans="9:10" ht="12.75" hidden="1">
      <c r="I223" s="139"/>
      <c r="J223" s="139"/>
    </row>
    <row r="224" spans="9:10" ht="12.75" hidden="1">
      <c r="I224" s="139"/>
      <c r="J224" s="139"/>
    </row>
    <row r="225" spans="9:10" ht="12.75" hidden="1">
      <c r="I225" s="139"/>
      <c r="J225" s="139"/>
    </row>
    <row r="226" spans="9:10" ht="12.75" hidden="1">
      <c r="I226" s="139"/>
      <c r="J226" s="139"/>
    </row>
    <row r="227" spans="9:10" ht="12.75" hidden="1">
      <c r="I227" s="139"/>
      <c r="J227" s="139"/>
    </row>
    <row r="228" spans="9:10" ht="12.75" hidden="1">
      <c r="I228" s="139"/>
      <c r="J228" s="139"/>
    </row>
    <row r="229" spans="9:10" ht="12.75" hidden="1">
      <c r="I229" s="139"/>
      <c r="J229" s="139"/>
    </row>
    <row r="230" spans="9:10" ht="12.75" hidden="1">
      <c r="I230" s="139"/>
      <c r="J230" s="139"/>
    </row>
    <row r="231" spans="9:10" ht="12.75" hidden="1">
      <c r="I231" s="139"/>
      <c r="J231" s="139"/>
    </row>
    <row r="232" spans="9:10" ht="12.75" hidden="1">
      <c r="I232" s="139"/>
      <c r="J232" s="139"/>
    </row>
    <row r="233" spans="9:10" ht="12.75" hidden="1">
      <c r="I233" s="139"/>
      <c r="J233" s="139"/>
    </row>
    <row r="234" spans="9:10" ht="12.75" hidden="1">
      <c r="I234" s="139"/>
      <c r="J234" s="139"/>
    </row>
    <row r="235" spans="9:10" ht="12.75" hidden="1">
      <c r="I235" s="139"/>
      <c r="J235" s="139"/>
    </row>
    <row r="236" spans="9:10" ht="12.75" hidden="1">
      <c r="I236" s="139"/>
      <c r="J236" s="139"/>
    </row>
    <row r="237" spans="9:10" ht="12.75" hidden="1">
      <c r="I237" s="139"/>
      <c r="J237" s="139"/>
    </row>
    <row r="238" spans="9:10" ht="12.75" hidden="1">
      <c r="I238" s="139"/>
      <c r="J238" s="139"/>
    </row>
    <row r="239" spans="9:10" ht="12.75" hidden="1">
      <c r="I239" s="139"/>
      <c r="J239" s="139"/>
    </row>
    <row r="240" spans="9:10" ht="12.75" hidden="1">
      <c r="I240" s="139"/>
      <c r="J240" s="139"/>
    </row>
    <row r="241" spans="9:10" ht="12.75" hidden="1">
      <c r="I241" s="139"/>
      <c r="J241" s="139"/>
    </row>
    <row r="242" spans="9:10" ht="12.75" hidden="1">
      <c r="I242" s="139"/>
      <c r="J242" s="139"/>
    </row>
    <row r="243" spans="9:10" ht="12.75" hidden="1">
      <c r="I243" s="139"/>
      <c r="J243" s="139"/>
    </row>
    <row r="244" spans="9:10" ht="12.75" hidden="1">
      <c r="I244" s="139"/>
      <c r="J244" s="139"/>
    </row>
    <row r="245" spans="9:10" ht="12.75" hidden="1">
      <c r="I245" s="139"/>
      <c r="J245" s="139"/>
    </row>
    <row r="246" spans="9:10" ht="12.75" hidden="1">
      <c r="I246" s="139"/>
      <c r="J246" s="139"/>
    </row>
    <row r="247" spans="9:10" ht="12.75" hidden="1">
      <c r="I247" s="139"/>
      <c r="J247" s="139"/>
    </row>
    <row r="248" spans="9:10" ht="12.75" hidden="1">
      <c r="I248" s="139"/>
      <c r="J248" s="139"/>
    </row>
    <row r="249" spans="9:10" ht="12.75" hidden="1">
      <c r="I249" s="139"/>
      <c r="J249" s="139"/>
    </row>
    <row r="250" spans="9:10" ht="12.75" hidden="1">
      <c r="I250" s="139"/>
      <c r="J250" s="139"/>
    </row>
    <row r="251" spans="9:10" ht="12.75" hidden="1">
      <c r="I251" s="139"/>
      <c r="J251" s="139"/>
    </row>
    <row r="252" spans="9:10" ht="12.75" hidden="1">
      <c r="I252" s="139"/>
      <c r="J252" s="139"/>
    </row>
    <row r="253" spans="9:10" ht="12.75" hidden="1">
      <c r="I253" s="139"/>
      <c r="J253" s="139"/>
    </row>
    <row r="254" spans="9:10" ht="12.75" hidden="1">
      <c r="I254" s="139"/>
      <c r="J254" s="139"/>
    </row>
    <row r="255" spans="9:10" ht="12.75" hidden="1">
      <c r="I255" s="139"/>
      <c r="J255" s="139"/>
    </row>
    <row r="256" spans="9:10" ht="12.75" hidden="1">
      <c r="I256" s="139"/>
      <c r="J256" s="139"/>
    </row>
    <row r="257" spans="9:10" ht="12.75" hidden="1">
      <c r="I257" s="139"/>
      <c r="J257" s="139"/>
    </row>
    <row r="258" spans="9:10" ht="12.75" hidden="1">
      <c r="I258" s="139"/>
      <c r="J258" s="139"/>
    </row>
    <row r="259" spans="9:10" ht="12.75" hidden="1">
      <c r="I259" s="139"/>
      <c r="J259" s="139"/>
    </row>
    <row r="260" spans="9:10" ht="12.75" hidden="1">
      <c r="I260" s="139"/>
      <c r="J260" s="139"/>
    </row>
    <row r="261" spans="9:10" ht="12.75" hidden="1">
      <c r="I261" s="139"/>
      <c r="J261" s="139"/>
    </row>
    <row r="262" spans="9:10" ht="12.75" hidden="1">
      <c r="I262" s="139"/>
      <c r="J262" s="139"/>
    </row>
    <row r="263" spans="9:10" ht="12.75" hidden="1">
      <c r="I263" s="139"/>
      <c r="J263" s="139"/>
    </row>
    <row r="264" spans="9:10" ht="12.75" hidden="1">
      <c r="I264" s="139"/>
      <c r="J264" s="139"/>
    </row>
    <row r="265" spans="9:10" ht="12.75" hidden="1">
      <c r="I265" s="139"/>
      <c r="J265" s="139"/>
    </row>
    <row r="266" spans="9:10" ht="12.75" hidden="1">
      <c r="I266" s="139"/>
      <c r="J266" s="139"/>
    </row>
    <row r="267" spans="9:10" ht="12.75" hidden="1">
      <c r="I267" s="139"/>
      <c r="J267" s="139"/>
    </row>
    <row r="268" spans="9:10" ht="12.75" hidden="1">
      <c r="I268" s="139"/>
      <c r="J268" s="139"/>
    </row>
    <row r="269" spans="9:10" ht="12.75" hidden="1">
      <c r="I269" s="139"/>
      <c r="J269" s="139"/>
    </row>
    <row r="270" spans="9:10" ht="12.75" hidden="1">
      <c r="I270" s="139"/>
      <c r="J270" s="139"/>
    </row>
    <row r="271" spans="9:10" ht="12.75" hidden="1">
      <c r="I271" s="139"/>
      <c r="J271" s="139"/>
    </row>
    <row r="272" spans="9:10" ht="12.75" hidden="1">
      <c r="I272" s="139"/>
      <c r="J272" s="139"/>
    </row>
    <row r="273" spans="9:10" ht="12.75" hidden="1">
      <c r="I273" s="139"/>
      <c r="J273" s="139"/>
    </row>
    <row r="274" spans="9:10" ht="12.75" hidden="1">
      <c r="I274" s="139"/>
      <c r="J274" s="139"/>
    </row>
    <row r="275" spans="9:10" ht="12.75" hidden="1">
      <c r="I275" s="139"/>
      <c r="J275" s="139"/>
    </row>
    <row r="276" spans="9:10" ht="12.75" hidden="1">
      <c r="I276" s="139"/>
      <c r="J276" s="139"/>
    </row>
    <row r="277" spans="9:10" ht="12.75" hidden="1">
      <c r="I277" s="139"/>
      <c r="J277" s="139"/>
    </row>
    <row r="278" spans="9:10" ht="12.75" hidden="1">
      <c r="I278" s="139"/>
      <c r="J278" s="139"/>
    </row>
    <row r="279" spans="9:10" ht="12.75" hidden="1">
      <c r="I279" s="139"/>
      <c r="J279" s="139"/>
    </row>
    <row r="280" spans="9:10" ht="12.75" hidden="1">
      <c r="I280" s="139"/>
      <c r="J280" s="139"/>
    </row>
    <row r="281" spans="9:10" ht="12.75" hidden="1">
      <c r="I281" s="139"/>
      <c r="J281" s="139"/>
    </row>
    <row r="282" spans="9:10" ht="12.75" hidden="1">
      <c r="I282" s="139"/>
      <c r="J282" s="139"/>
    </row>
    <row r="283" spans="9:10" ht="12.75" hidden="1">
      <c r="I283" s="139"/>
      <c r="J283" s="139"/>
    </row>
    <row r="284" spans="9:10" ht="12.75" hidden="1">
      <c r="I284" s="139"/>
      <c r="J284" s="139"/>
    </row>
    <row r="285" spans="9:10" ht="12.75" hidden="1">
      <c r="I285" s="139"/>
      <c r="J285" s="139"/>
    </row>
    <row r="286" spans="9:10" ht="12.75" hidden="1">
      <c r="I286" s="139"/>
      <c r="J286" s="139"/>
    </row>
    <row r="287" spans="9:10" ht="12.75" hidden="1">
      <c r="I287" s="139"/>
      <c r="J287" s="139"/>
    </row>
    <row r="288" spans="9:10" ht="12.75" hidden="1">
      <c r="I288" s="139"/>
      <c r="J288" s="139"/>
    </row>
    <row r="289" spans="9:10" ht="12.75" hidden="1">
      <c r="I289" s="139"/>
      <c r="J289" s="139"/>
    </row>
    <row r="290" spans="9:10" ht="12.75" hidden="1">
      <c r="I290" s="139"/>
      <c r="J290" s="139"/>
    </row>
    <row r="291" spans="9:10" ht="12.75" hidden="1">
      <c r="I291" s="139"/>
      <c r="J291" s="139"/>
    </row>
    <row r="292" spans="9:10" ht="12.75" hidden="1">
      <c r="I292" s="139"/>
      <c r="J292" s="139"/>
    </row>
    <row r="293" spans="9:10" ht="12.75" hidden="1">
      <c r="I293" s="139"/>
      <c r="J293" s="139"/>
    </row>
    <row r="294" spans="9:10" ht="12.75" hidden="1">
      <c r="I294" s="139"/>
      <c r="J294" s="139"/>
    </row>
    <row r="295" spans="9:10" ht="12.75" hidden="1">
      <c r="I295" s="139"/>
      <c r="J295" s="139"/>
    </row>
    <row r="296" spans="9:10" ht="12.75" hidden="1">
      <c r="I296" s="139"/>
      <c r="J296" s="139"/>
    </row>
    <row r="297" spans="9:10" ht="12.75" hidden="1">
      <c r="I297" s="139"/>
      <c r="J297" s="139"/>
    </row>
    <row r="298" spans="9:10" ht="12.75" hidden="1">
      <c r="I298" s="139"/>
      <c r="J298" s="139"/>
    </row>
    <row r="299" spans="9:10" ht="12.75" hidden="1">
      <c r="I299" s="139"/>
      <c r="J299" s="139"/>
    </row>
    <row r="300" spans="9:10" ht="12.75" hidden="1">
      <c r="I300" s="139"/>
      <c r="J300" s="139"/>
    </row>
    <row r="301" spans="9:10" ht="12.75" hidden="1">
      <c r="I301" s="139"/>
      <c r="J301" s="139"/>
    </row>
    <row r="302" spans="9:10" ht="12.75" hidden="1">
      <c r="I302" s="139"/>
      <c r="J302" s="139"/>
    </row>
    <row r="303" spans="9:10" ht="12.75" hidden="1">
      <c r="I303" s="139"/>
      <c r="J303" s="139"/>
    </row>
    <row r="304" spans="9:10" ht="12.75" hidden="1">
      <c r="I304" s="139"/>
      <c r="J304" s="139"/>
    </row>
    <row r="305" spans="9:10" ht="12.75" hidden="1">
      <c r="I305" s="139"/>
      <c r="J305" s="139"/>
    </row>
    <row r="306" spans="9:10" ht="12.75" hidden="1">
      <c r="I306" s="139"/>
      <c r="J306" s="139"/>
    </row>
    <row r="307" spans="9:10" ht="12.75" hidden="1">
      <c r="I307" s="139"/>
      <c r="J307" s="139"/>
    </row>
    <row r="308" spans="9:10" ht="12.75" hidden="1">
      <c r="I308" s="139"/>
      <c r="J308" s="139"/>
    </row>
    <row r="309" spans="9:10" ht="12.75" hidden="1">
      <c r="I309" s="139"/>
      <c r="J309" s="139"/>
    </row>
    <row r="310" spans="9:10" ht="12.75" hidden="1">
      <c r="I310" s="139"/>
      <c r="J310" s="139"/>
    </row>
    <row r="311" spans="9:10" ht="12.75" hidden="1">
      <c r="I311" s="139"/>
      <c r="J311" s="139"/>
    </row>
    <row r="312" spans="9:10" ht="12.75" hidden="1">
      <c r="I312" s="139"/>
      <c r="J312" s="139"/>
    </row>
    <row r="313" spans="9:10" ht="12.75" hidden="1">
      <c r="I313" s="139"/>
      <c r="J313" s="139"/>
    </row>
    <row r="314" spans="9:10" ht="12.75" hidden="1">
      <c r="I314" s="139"/>
      <c r="J314" s="139"/>
    </row>
    <row r="315" spans="9:10" ht="12.75" hidden="1">
      <c r="I315" s="139"/>
      <c r="J315" s="139"/>
    </row>
    <row r="316" spans="9:10" ht="12.75" hidden="1">
      <c r="I316" s="139"/>
      <c r="J316" s="139"/>
    </row>
    <row r="317" spans="9:10" ht="12.75" hidden="1">
      <c r="I317" s="139"/>
      <c r="J317" s="139"/>
    </row>
    <row r="318" spans="9:10" ht="12.75" hidden="1">
      <c r="I318" s="139"/>
      <c r="J318" s="139"/>
    </row>
    <row r="319" spans="9:10" ht="12.75" hidden="1">
      <c r="I319" s="139"/>
      <c r="J319" s="139"/>
    </row>
    <row r="320" spans="9:10" ht="12.75" hidden="1">
      <c r="I320" s="139"/>
      <c r="J320" s="139"/>
    </row>
    <row r="321" spans="9:10" ht="12.75" hidden="1">
      <c r="I321" s="139"/>
      <c r="J321" s="139"/>
    </row>
    <row r="322" spans="9:10" ht="12.75" hidden="1">
      <c r="I322" s="139"/>
      <c r="J322" s="139"/>
    </row>
    <row r="323" spans="9:10" ht="12.75" hidden="1">
      <c r="I323" s="139"/>
      <c r="J323" s="139"/>
    </row>
    <row r="324" spans="9:10" ht="12.75" hidden="1">
      <c r="I324" s="139"/>
      <c r="J324" s="139"/>
    </row>
    <row r="325" spans="9:10" ht="12.75" hidden="1">
      <c r="I325" s="139"/>
      <c r="J325" s="139"/>
    </row>
    <row r="326" spans="9:10" ht="12.75" hidden="1">
      <c r="I326" s="139"/>
      <c r="J326" s="139"/>
    </row>
    <row r="327" spans="9:10" ht="12.75" hidden="1">
      <c r="I327" s="139"/>
      <c r="J327" s="139"/>
    </row>
    <row r="328" spans="9:10" ht="12.75" hidden="1">
      <c r="I328" s="139"/>
      <c r="J328" s="139"/>
    </row>
    <row r="329" spans="9:10" ht="12.75" hidden="1">
      <c r="I329" s="139"/>
      <c r="J329" s="139"/>
    </row>
    <row r="330" spans="9:10" ht="12.75" hidden="1">
      <c r="I330" s="139"/>
      <c r="J330" s="139"/>
    </row>
    <row r="331" spans="9:10" ht="12.75" hidden="1">
      <c r="I331" s="139"/>
      <c r="J331" s="139"/>
    </row>
    <row r="332" spans="9:10" ht="12.75" hidden="1">
      <c r="I332" s="139"/>
      <c r="J332" s="139"/>
    </row>
    <row r="333" spans="9:10" ht="12.75" hidden="1">
      <c r="I333" s="139"/>
      <c r="J333" s="139"/>
    </row>
    <row r="334" spans="9:10" ht="12.75" hidden="1">
      <c r="I334" s="139"/>
      <c r="J334" s="139"/>
    </row>
    <row r="335" spans="9:10" ht="12.75" hidden="1">
      <c r="I335" s="139"/>
      <c r="J335" s="139"/>
    </row>
    <row r="336" spans="9:10" ht="12.75" hidden="1">
      <c r="I336" s="139"/>
      <c r="J336" s="139"/>
    </row>
    <row r="337" spans="9:10" ht="12.75" hidden="1">
      <c r="I337" s="139"/>
      <c r="J337" s="139"/>
    </row>
    <row r="338" spans="9:10" ht="12.75" hidden="1">
      <c r="I338" s="139"/>
      <c r="J338" s="139"/>
    </row>
    <row r="339" spans="9:10" ht="12.75" hidden="1">
      <c r="I339" s="139"/>
      <c r="J339" s="139"/>
    </row>
    <row r="340" spans="9:10" ht="12.75" hidden="1">
      <c r="I340" s="139"/>
      <c r="J340" s="139"/>
    </row>
    <row r="341" spans="9:10" ht="12.75" hidden="1">
      <c r="I341" s="139"/>
      <c r="J341" s="139"/>
    </row>
    <row r="342" spans="9:10" ht="12.75" hidden="1">
      <c r="I342" s="139"/>
      <c r="J342" s="139"/>
    </row>
    <row r="343" spans="9:10" ht="12.75" hidden="1">
      <c r="I343" s="139"/>
      <c r="J343" s="139"/>
    </row>
    <row r="344" spans="9:10" ht="12.75" hidden="1">
      <c r="I344" s="139"/>
      <c r="J344" s="139"/>
    </row>
    <row r="345" spans="9:10" ht="12.75" hidden="1">
      <c r="I345" s="139"/>
      <c r="J345" s="139"/>
    </row>
    <row r="346" spans="9:10" ht="12.75" hidden="1">
      <c r="I346" s="139"/>
      <c r="J346" s="139"/>
    </row>
    <row r="347" spans="9:10" ht="12.75" hidden="1">
      <c r="I347" s="139"/>
      <c r="J347" s="139"/>
    </row>
    <row r="348" spans="9:10" ht="12.75" hidden="1">
      <c r="I348" s="139"/>
      <c r="J348" s="139"/>
    </row>
    <row r="349" spans="9:10" ht="12.75" hidden="1">
      <c r="I349" s="139"/>
      <c r="J349" s="139"/>
    </row>
    <row r="350" spans="9:10" ht="12.75" hidden="1">
      <c r="I350" s="139"/>
      <c r="J350" s="139"/>
    </row>
    <row r="351" spans="9:10" ht="12.75" hidden="1">
      <c r="I351" s="139"/>
      <c r="J351" s="139"/>
    </row>
    <row r="352" spans="9:10" ht="12.75" hidden="1">
      <c r="I352" s="139"/>
      <c r="J352" s="139"/>
    </row>
    <row r="353" spans="9:10" ht="12.75" hidden="1">
      <c r="I353" s="139"/>
      <c r="J353" s="139"/>
    </row>
    <row r="354" spans="9:10" ht="12.75" hidden="1">
      <c r="I354" s="139"/>
      <c r="J354" s="139"/>
    </row>
    <row r="355" spans="9:10" ht="12.75" hidden="1">
      <c r="I355" s="139"/>
      <c r="J355" s="139"/>
    </row>
    <row r="356" spans="9:10" ht="12.75" hidden="1">
      <c r="I356" s="139"/>
      <c r="J356" s="139"/>
    </row>
    <row r="357" spans="9:10" ht="12.75" hidden="1">
      <c r="I357" s="139"/>
      <c r="J357" s="139"/>
    </row>
    <row r="358" spans="9:10" ht="12.75" hidden="1">
      <c r="I358" s="139"/>
      <c r="J358" s="139"/>
    </row>
    <row r="359" spans="9:10" ht="12.75" hidden="1">
      <c r="I359" s="139"/>
      <c r="J359" s="139"/>
    </row>
    <row r="360" spans="9:10" ht="12.75" hidden="1">
      <c r="I360" s="139"/>
      <c r="J360" s="139"/>
    </row>
    <row r="361" spans="9:10" ht="12.75" hidden="1">
      <c r="I361" s="139"/>
      <c r="J361" s="139"/>
    </row>
    <row r="362" spans="9:10" ht="12.75" hidden="1">
      <c r="I362" s="139"/>
      <c r="J362" s="139"/>
    </row>
    <row r="363" spans="9:10" ht="12.75" hidden="1">
      <c r="I363" s="139"/>
      <c r="J363" s="139"/>
    </row>
    <row r="364" spans="9:10" ht="12.75" hidden="1">
      <c r="I364" s="139"/>
      <c r="J364" s="139"/>
    </row>
    <row r="365" spans="9:10" ht="12.75" hidden="1">
      <c r="I365" s="139"/>
      <c r="J365" s="139"/>
    </row>
    <row r="366" spans="9:10" ht="12.75" hidden="1">
      <c r="I366" s="139"/>
      <c r="J366" s="139"/>
    </row>
    <row r="367" spans="9:10" ht="12.75" hidden="1">
      <c r="I367" s="139"/>
      <c r="J367" s="139"/>
    </row>
    <row r="368" spans="9:10" ht="12.75" hidden="1">
      <c r="I368" s="139"/>
      <c r="J368" s="139"/>
    </row>
    <row r="369" spans="9:10" ht="12.75" hidden="1">
      <c r="I369" s="139"/>
      <c r="J369" s="139"/>
    </row>
    <row r="370" spans="9:10" ht="12.75" hidden="1">
      <c r="I370" s="139"/>
      <c r="J370" s="139"/>
    </row>
    <row r="371" spans="9:10" ht="12.75" hidden="1">
      <c r="I371" s="139"/>
      <c r="J371" s="139"/>
    </row>
    <row r="372" spans="9:10" ht="12.75" hidden="1">
      <c r="I372" s="139"/>
      <c r="J372" s="139"/>
    </row>
    <row r="373" spans="9:10" ht="12.75" hidden="1">
      <c r="I373" s="139"/>
      <c r="J373" s="139"/>
    </row>
    <row r="374" spans="9:10" ht="12.75" hidden="1">
      <c r="I374" s="139"/>
      <c r="J374" s="139"/>
    </row>
    <row r="375" spans="9:10" ht="12.75" hidden="1">
      <c r="I375" s="139"/>
      <c r="J375" s="139"/>
    </row>
    <row r="376" spans="9:10" ht="12.75" hidden="1">
      <c r="I376" s="139"/>
      <c r="J376" s="139"/>
    </row>
    <row r="377" spans="9:10" ht="12.75" hidden="1">
      <c r="I377" s="139"/>
      <c r="J377" s="139"/>
    </row>
    <row r="378" spans="9:10" ht="12.75" hidden="1">
      <c r="I378" s="139"/>
      <c r="J378" s="139"/>
    </row>
    <row r="379" spans="9:10" ht="12.75" hidden="1">
      <c r="I379" s="139"/>
      <c r="J379" s="139"/>
    </row>
    <row r="380" spans="9:10" ht="12.75" hidden="1">
      <c r="I380" s="139"/>
      <c r="J380" s="139"/>
    </row>
    <row r="381" spans="9:10" ht="12.75" hidden="1">
      <c r="I381" s="139"/>
      <c r="J381" s="139"/>
    </row>
    <row r="382" spans="9:10" ht="12.75" hidden="1">
      <c r="I382" s="139"/>
      <c r="J382" s="139"/>
    </row>
    <row r="383" spans="9:10" ht="12.75" hidden="1">
      <c r="I383" s="139"/>
      <c r="J383" s="139"/>
    </row>
    <row r="384" spans="9:10" ht="12.75" hidden="1">
      <c r="I384" s="139"/>
      <c r="J384" s="139"/>
    </row>
    <row r="385" spans="9:10" ht="12.75" hidden="1">
      <c r="I385" s="139"/>
      <c r="J385" s="139"/>
    </row>
    <row r="386" spans="9:10" ht="12.75" hidden="1">
      <c r="I386" s="139"/>
      <c r="J386" s="139"/>
    </row>
    <row r="387" spans="9:10" ht="12.75" hidden="1">
      <c r="I387" s="139"/>
      <c r="J387" s="139"/>
    </row>
    <row r="388" spans="9:10" ht="12.75" hidden="1">
      <c r="I388" s="139"/>
      <c r="J388" s="139"/>
    </row>
    <row r="389" spans="9:10" ht="12.75" hidden="1">
      <c r="I389" s="139"/>
      <c r="J389" s="139"/>
    </row>
    <row r="390" spans="9:10" ht="12.75" hidden="1">
      <c r="I390" s="139"/>
      <c r="J390" s="139"/>
    </row>
    <row r="391" spans="9:10" ht="12.75" hidden="1">
      <c r="I391" s="139"/>
      <c r="J391" s="139"/>
    </row>
    <row r="392" spans="9:10" ht="12.75" hidden="1">
      <c r="I392" s="139"/>
      <c r="J392" s="139"/>
    </row>
    <row r="393" spans="9:10" ht="12.75" hidden="1">
      <c r="I393" s="139"/>
      <c r="J393" s="139"/>
    </row>
    <row r="394" spans="9:10" ht="12.75" hidden="1">
      <c r="I394" s="139"/>
      <c r="J394" s="139"/>
    </row>
    <row r="395" spans="9:10" ht="12.75" hidden="1">
      <c r="I395" s="139"/>
      <c r="J395" s="139"/>
    </row>
    <row r="396" spans="9:10" ht="12.75" hidden="1">
      <c r="I396" s="139"/>
      <c r="J396" s="139"/>
    </row>
    <row r="397" spans="9:10" ht="12.75" hidden="1">
      <c r="I397" s="139"/>
      <c r="J397" s="139"/>
    </row>
    <row r="398" spans="9:10" ht="12.75" hidden="1">
      <c r="I398" s="139"/>
      <c r="J398" s="139"/>
    </row>
    <row r="399" spans="9:10" ht="12.75" hidden="1">
      <c r="I399" s="139"/>
      <c r="J399" s="139"/>
    </row>
    <row r="400" spans="9:10" ht="12.75" hidden="1">
      <c r="I400" s="139"/>
      <c r="J400" s="139"/>
    </row>
    <row r="401" spans="9:10" ht="12.75" hidden="1">
      <c r="I401" s="139"/>
      <c r="J401" s="139"/>
    </row>
    <row r="402" spans="9:10" ht="12.75" hidden="1">
      <c r="I402" s="139"/>
      <c r="J402" s="139"/>
    </row>
    <row r="403" spans="9:10" ht="12.75" hidden="1">
      <c r="I403" s="139"/>
      <c r="J403" s="139"/>
    </row>
    <row r="404" spans="9:10" ht="12.75" hidden="1">
      <c r="I404" s="139"/>
      <c r="J404" s="139"/>
    </row>
    <row r="405" spans="9:10" ht="12.75" hidden="1">
      <c r="I405" s="139"/>
      <c r="J405" s="139"/>
    </row>
    <row r="406" spans="9:10" ht="12.75" hidden="1">
      <c r="I406" s="139"/>
      <c r="J406" s="139"/>
    </row>
    <row r="407" spans="9:10" ht="12.75" hidden="1">
      <c r="I407" s="139"/>
      <c r="J407" s="139"/>
    </row>
    <row r="408" spans="9:10" ht="12.75" hidden="1">
      <c r="I408" s="139"/>
      <c r="J408" s="139"/>
    </row>
    <row r="409" spans="9:10" ht="12.75" hidden="1">
      <c r="I409" s="139"/>
      <c r="J409" s="139"/>
    </row>
    <row r="410" spans="9:10" ht="12.75" hidden="1">
      <c r="I410" s="139"/>
      <c r="J410" s="139"/>
    </row>
    <row r="411" spans="9:10" ht="12.75" hidden="1">
      <c r="I411" s="139"/>
      <c r="J411" s="139"/>
    </row>
    <row r="412" spans="9:10" ht="12.75" hidden="1">
      <c r="I412" s="139"/>
      <c r="J412" s="139"/>
    </row>
    <row r="413" spans="9:10" ht="12.75" hidden="1">
      <c r="I413" s="139"/>
      <c r="J413" s="139"/>
    </row>
    <row r="414" spans="9:10" ht="12.75" hidden="1">
      <c r="I414" s="139"/>
      <c r="J414" s="139"/>
    </row>
    <row r="415" spans="9:10" ht="12.75" hidden="1">
      <c r="I415" s="139"/>
      <c r="J415" s="139"/>
    </row>
    <row r="416" spans="9:10" ht="12.75" hidden="1">
      <c r="I416" s="139"/>
      <c r="J416" s="139"/>
    </row>
    <row r="417" spans="9:10" ht="12.75" hidden="1">
      <c r="I417" s="139"/>
      <c r="J417" s="139"/>
    </row>
    <row r="418" spans="9:10" ht="12.75" hidden="1">
      <c r="I418" s="139"/>
      <c r="J418" s="139"/>
    </row>
    <row r="419" spans="9:10" ht="12.75" hidden="1">
      <c r="I419" s="139"/>
      <c r="J419" s="139"/>
    </row>
    <row r="420" spans="9:10" ht="12.75" hidden="1">
      <c r="I420" s="139"/>
      <c r="J420" s="139"/>
    </row>
    <row r="421" spans="9:10" ht="12.75" hidden="1">
      <c r="I421" s="139"/>
      <c r="J421" s="139"/>
    </row>
    <row r="422" spans="9:10" ht="12.75" hidden="1">
      <c r="I422" s="139"/>
      <c r="J422" s="139"/>
    </row>
    <row r="423" spans="9:10" ht="12.75" hidden="1">
      <c r="I423" s="139"/>
      <c r="J423" s="139"/>
    </row>
    <row r="424" spans="9:10" ht="12.75" hidden="1">
      <c r="I424" s="139"/>
      <c r="J424" s="139"/>
    </row>
    <row r="425" spans="9:10" ht="12.75" hidden="1">
      <c r="I425" s="139"/>
      <c r="J425" s="139"/>
    </row>
    <row r="426" spans="9:10" ht="12.75" hidden="1">
      <c r="I426" s="139"/>
      <c r="J426" s="139"/>
    </row>
    <row r="427" spans="9:10" ht="12.75" hidden="1">
      <c r="I427" s="139"/>
      <c r="J427" s="139"/>
    </row>
    <row r="428" spans="9:10" ht="12.75" hidden="1">
      <c r="I428" s="139"/>
      <c r="J428" s="139"/>
    </row>
    <row r="429" spans="9:10" ht="12.75" hidden="1">
      <c r="I429" s="139"/>
      <c r="J429" s="139"/>
    </row>
    <row r="430" spans="9:10" ht="12.75" hidden="1">
      <c r="I430" s="139"/>
      <c r="J430" s="139"/>
    </row>
    <row r="431" spans="9:10" ht="12.75" hidden="1">
      <c r="I431" s="139"/>
      <c r="J431" s="139"/>
    </row>
    <row r="432" spans="9:10" ht="12.75" hidden="1">
      <c r="I432" s="139"/>
      <c r="J432" s="139"/>
    </row>
    <row r="433" spans="9:10" ht="12.75" hidden="1">
      <c r="I433" s="139"/>
      <c r="J433" s="139"/>
    </row>
    <row r="434" spans="9:10" ht="12.75" hidden="1">
      <c r="I434" s="139"/>
      <c r="J434" s="139"/>
    </row>
    <row r="435" spans="9:10" ht="12.75" hidden="1">
      <c r="I435" s="139"/>
      <c r="J435" s="139"/>
    </row>
    <row r="436" spans="9:10" ht="12.75" hidden="1">
      <c r="I436" s="139"/>
      <c r="J436" s="139"/>
    </row>
    <row r="437" spans="9:10" ht="12.75" hidden="1">
      <c r="I437" s="139"/>
      <c r="J437" s="139"/>
    </row>
    <row r="438" spans="9:10" ht="12.75" hidden="1">
      <c r="I438" s="139"/>
      <c r="J438" s="139"/>
    </row>
    <row r="439" spans="9:10" ht="12.75" hidden="1">
      <c r="I439" s="139"/>
      <c r="J439" s="139"/>
    </row>
    <row r="440" spans="9:10" ht="12.75" hidden="1">
      <c r="I440" s="139"/>
      <c r="J440" s="139"/>
    </row>
    <row r="441" spans="9:10" ht="12.75" hidden="1">
      <c r="I441" s="139"/>
      <c r="J441" s="139"/>
    </row>
    <row r="442" spans="9:10" ht="12.75" hidden="1">
      <c r="I442" s="139"/>
      <c r="J442" s="139"/>
    </row>
    <row r="443" spans="9:10" ht="12.75" hidden="1">
      <c r="I443" s="139"/>
      <c r="J443" s="139"/>
    </row>
    <row r="444" spans="9:10" ht="12.75" hidden="1">
      <c r="I444" s="139"/>
      <c r="J444" s="139"/>
    </row>
    <row r="445" spans="9:10" ht="12.75" hidden="1">
      <c r="I445" s="139"/>
      <c r="J445" s="139"/>
    </row>
    <row r="446" spans="9:10" ht="12.75" hidden="1">
      <c r="I446" s="139"/>
      <c r="J446" s="139"/>
    </row>
    <row r="447" spans="9:10" ht="12.75" hidden="1">
      <c r="I447" s="139"/>
      <c r="J447" s="139"/>
    </row>
    <row r="448" spans="9:10" ht="12.75" hidden="1">
      <c r="I448" s="139"/>
      <c r="J448" s="139"/>
    </row>
    <row r="449" spans="9:10" ht="12.75" hidden="1">
      <c r="I449" s="139"/>
      <c r="J449" s="139"/>
    </row>
    <row r="450" spans="9:10" ht="12.75" hidden="1">
      <c r="I450" s="139"/>
      <c r="J450" s="139"/>
    </row>
    <row r="451" spans="9:10" ht="12.75" hidden="1">
      <c r="I451" s="139"/>
      <c r="J451" s="139"/>
    </row>
    <row r="452" spans="9:10" ht="12.75" hidden="1">
      <c r="I452" s="139"/>
      <c r="J452" s="139"/>
    </row>
    <row r="453" spans="9:10" ht="12.75" hidden="1">
      <c r="I453" s="139"/>
      <c r="J453" s="139"/>
    </row>
    <row r="454" spans="9:10" ht="12.75" hidden="1">
      <c r="I454" s="139"/>
      <c r="J454" s="139"/>
    </row>
    <row r="455" spans="9:10" ht="12.75" hidden="1">
      <c r="I455" s="139"/>
      <c r="J455" s="139"/>
    </row>
    <row r="456" spans="9:10" ht="12.75" hidden="1">
      <c r="I456" s="139"/>
      <c r="J456" s="139"/>
    </row>
    <row r="457" spans="9:10" ht="12.75" hidden="1">
      <c r="I457" s="139"/>
      <c r="J457" s="139"/>
    </row>
    <row r="458" spans="9:10" ht="12.75" hidden="1">
      <c r="I458" s="139"/>
      <c r="J458" s="139"/>
    </row>
    <row r="459" spans="9:10" ht="12.75" hidden="1">
      <c r="I459" s="139"/>
      <c r="J459" s="139"/>
    </row>
    <row r="460" spans="9:10" ht="12.75" hidden="1">
      <c r="I460" s="139"/>
      <c r="J460" s="139"/>
    </row>
    <row r="461" spans="9:10" ht="12.75" hidden="1">
      <c r="I461" s="139"/>
      <c r="J461" s="139"/>
    </row>
    <row r="462" spans="9:10" ht="12.75" hidden="1">
      <c r="I462" s="139"/>
      <c r="J462" s="139"/>
    </row>
    <row r="463" spans="9:10" ht="12.75" hidden="1">
      <c r="I463" s="139"/>
      <c r="J463" s="139"/>
    </row>
    <row r="464" spans="9:10" ht="12.75" hidden="1">
      <c r="I464" s="139"/>
      <c r="J464" s="139"/>
    </row>
    <row r="465" spans="9:10" ht="12.75" hidden="1">
      <c r="I465" s="139"/>
      <c r="J465" s="139"/>
    </row>
    <row r="466" spans="9:10" ht="12.75" hidden="1">
      <c r="I466" s="139"/>
      <c r="J466" s="139"/>
    </row>
    <row r="467" spans="9:10" ht="12.75" hidden="1">
      <c r="I467" s="139"/>
      <c r="J467" s="139"/>
    </row>
    <row r="468" spans="9:10" ht="12.75" hidden="1">
      <c r="I468" s="139"/>
      <c r="J468" s="139"/>
    </row>
    <row r="469" spans="9:10" ht="12.75" hidden="1">
      <c r="I469" s="139"/>
      <c r="J469" s="139"/>
    </row>
    <row r="470" spans="9:10" ht="12.75" hidden="1">
      <c r="I470" s="139"/>
      <c r="J470" s="139"/>
    </row>
    <row r="471" spans="9:10" ht="12.75" hidden="1">
      <c r="I471" s="139"/>
      <c r="J471" s="139"/>
    </row>
    <row r="472" spans="9:10" ht="12.75" hidden="1">
      <c r="I472" s="139"/>
      <c r="J472" s="139"/>
    </row>
    <row r="473" spans="9:10" ht="12.75" hidden="1">
      <c r="I473" s="139"/>
      <c r="J473" s="139"/>
    </row>
    <row r="474" spans="9:10" ht="12.75" hidden="1">
      <c r="I474" s="139"/>
      <c r="J474" s="139"/>
    </row>
    <row r="475" spans="9:10" ht="12.75" hidden="1">
      <c r="I475" s="139"/>
      <c r="J475" s="139"/>
    </row>
    <row r="476" spans="9:10" ht="12.75" hidden="1">
      <c r="I476" s="139"/>
      <c r="J476" s="139"/>
    </row>
    <row r="477" spans="9:10" ht="12.75" hidden="1">
      <c r="I477" s="139"/>
      <c r="J477" s="139"/>
    </row>
    <row r="478" spans="9:10" ht="12.75" hidden="1">
      <c r="I478" s="139"/>
      <c r="J478" s="139"/>
    </row>
    <row r="479" spans="9:10" ht="12.75" hidden="1">
      <c r="I479" s="139"/>
      <c r="J479" s="139"/>
    </row>
    <row r="480" spans="9:10" ht="12.75" hidden="1">
      <c r="I480" s="139"/>
      <c r="J480" s="139"/>
    </row>
    <row r="481" spans="9:10" ht="12.75" hidden="1">
      <c r="I481" s="139"/>
      <c r="J481" s="139"/>
    </row>
    <row r="482" spans="9:10" ht="12.75" hidden="1">
      <c r="I482" s="139"/>
      <c r="J482" s="139"/>
    </row>
    <row r="483" spans="9:10" ht="12.75" hidden="1">
      <c r="I483" s="139"/>
      <c r="J483" s="139"/>
    </row>
    <row r="484" spans="9:10" ht="12.75" hidden="1">
      <c r="I484" s="139"/>
      <c r="J484" s="139"/>
    </row>
    <row r="485" spans="9:10" ht="12.75" hidden="1">
      <c r="I485" s="139"/>
      <c r="J485" s="139"/>
    </row>
    <row r="486" spans="9:10" ht="12.75" hidden="1">
      <c r="I486" s="139"/>
      <c r="J486" s="139"/>
    </row>
    <row r="487" spans="9:10" ht="12.75" hidden="1">
      <c r="I487" s="139"/>
      <c r="J487" s="139"/>
    </row>
    <row r="488" spans="9:10" ht="12.75" hidden="1">
      <c r="I488" s="139"/>
      <c r="J488" s="139"/>
    </row>
    <row r="489" spans="9:10" ht="12.75" hidden="1">
      <c r="I489" s="139"/>
      <c r="J489" s="139"/>
    </row>
    <row r="490" spans="9:10" ht="12.75" hidden="1">
      <c r="I490" s="139"/>
      <c r="J490" s="139"/>
    </row>
    <row r="491" spans="9:10" ht="12.75" hidden="1">
      <c r="I491" s="139"/>
      <c r="J491" s="139"/>
    </row>
    <row r="492" spans="9:10" ht="12.75" hidden="1">
      <c r="I492" s="139"/>
      <c r="J492" s="139"/>
    </row>
    <row r="493" spans="9:10" ht="12.75" hidden="1">
      <c r="I493" s="139"/>
      <c r="J493" s="139"/>
    </row>
    <row r="494" spans="9:10" ht="12.75" hidden="1">
      <c r="I494" s="139"/>
      <c r="J494" s="139"/>
    </row>
    <row r="495" spans="9:10" ht="12.75" hidden="1">
      <c r="I495" s="139"/>
      <c r="J495" s="139"/>
    </row>
    <row r="496" spans="9:10" ht="12.75" hidden="1">
      <c r="I496" s="139"/>
      <c r="J496" s="139"/>
    </row>
    <row r="497" spans="9:10" ht="12.75" hidden="1">
      <c r="I497" s="139"/>
      <c r="J497" s="139"/>
    </row>
    <row r="498" spans="9:10" ht="12.75" hidden="1">
      <c r="I498" s="139"/>
      <c r="J498" s="139"/>
    </row>
    <row r="499" spans="9:10" ht="12.75" hidden="1">
      <c r="I499" s="139"/>
      <c r="J499" s="139"/>
    </row>
    <row r="500" spans="9:10" ht="12.75" hidden="1">
      <c r="I500" s="139"/>
      <c r="J500" s="139"/>
    </row>
    <row r="501" spans="9:10" ht="12.75" hidden="1">
      <c r="I501" s="139"/>
      <c r="J501" s="139"/>
    </row>
    <row r="502" spans="9:10" ht="12.75" hidden="1">
      <c r="I502" s="139"/>
      <c r="J502" s="139"/>
    </row>
    <row r="503" spans="9:10" ht="12.75" hidden="1">
      <c r="I503" s="139"/>
      <c r="J503" s="139"/>
    </row>
    <row r="504" spans="9:10" ht="12.75" hidden="1">
      <c r="I504" s="139"/>
      <c r="J504" s="139"/>
    </row>
    <row r="505" spans="9:10" ht="12.75" hidden="1">
      <c r="I505" s="139"/>
      <c r="J505" s="139"/>
    </row>
    <row r="506" spans="9:10" ht="12.75" hidden="1">
      <c r="I506" s="139"/>
      <c r="J506" s="139"/>
    </row>
    <row r="507" spans="9:10" ht="12.75" hidden="1">
      <c r="I507" s="139"/>
      <c r="J507" s="139"/>
    </row>
    <row r="508" spans="9:10" ht="12.75" hidden="1">
      <c r="I508" s="139"/>
      <c r="J508" s="139"/>
    </row>
    <row r="509" spans="9:10" ht="12.75" hidden="1">
      <c r="I509" s="139"/>
      <c r="J509" s="139"/>
    </row>
    <row r="510" spans="9:10" ht="12.75" hidden="1">
      <c r="I510" s="139"/>
      <c r="J510" s="139"/>
    </row>
    <row r="511" spans="9:10" ht="12.75" hidden="1">
      <c r="I511" s="139"/>
      <c r="J511" s="139"/>
    </row>
    <row r="512" spans="9:10" ht="12.75" hidden="1">
      <c r="I512" s="139"/>
      <c r="J512" s="139"/>
    </row>
    <row r="513" spans="9:10" ht="12.75" hidden="1">
      <c r="I513" s="139"/>
      <c r="J513" s="139"/>
    </row>
    <row r="514" spans="9:10" ht="12.75" hidden="1">
      <c r="I514" s="139"/>
      <c r="J514" s="139"/>
    </row>
    <row r="515" spans="9:10" ht="12.75" hidden="1">
      <c r="I515" s="139"/>
      <c r="J515" s="139"/>
    </row>
    <row r="516" spans="9:10" ht="12.75" hidden="1">
      <c r="I516" s="139"/>
      <c r="J516" s="139"/>
    </row>
    <row r="517" spans="9:10" ht="12.75" hidden="1">
      <c r="I517" s="139"/>
      <c r="J517" s="139"/>
    </row>
    <row r="518" spans="9:10" ht="12.75" hidden="1">
      <c r="I518" s="139"/>
      <c r="J518" s="139"/>
    </row>
    <row r="519" spans="9:10" ht="12.75" hidden="1">
      <c r="I519" s="139"/>
      <c r="J519" s="139"/>
    </row>
    <row r="520" spans="9:10" ht="12.75" hidden="1">
      <c r="I520" s="139"/>
      <c r="J520" s="139"/>
    </row>
    <row r="521" spans="9:10" ht="12.75" hidden="1">
      <c r="I521" s="139"/>
      <c r="J521" s="139"/>
    </row>
    <row r="522" spans="9:10" ht="12.75" hidden="1">
      <c r="I522" s="139"/>
      <c r="J522" s="139"/>
    </row>
    <row r="523" spans="9:10" ht="12.75" hidden="1">
      <c r="I523" s="139"/>
      <c r="J523" s="139"/>
    </row>
    <row r="524" spans="9:10" ht="12.75" hidden="1">
      <c r="I524" s="139"/>
      <c r="J524" s="139"/>
    </row>
    <row r="525" spans="9:10" ht="12.75" hidden="1">
      <c r="I525" s="139"/>
      <c r="J525" s="139"/>
    </row>
    <row r="526" spans="9:10" ht="12.75" hidden="1">
      <c r="I526" s="139"/>
      <c r="J526" s="139"/>
    </row>
    <row r="527" spans="9:10" ht="12.75" hidden="1">
      <c r="I527" s="139"/>
      <c r="J527" s="139"/>
    </row>
    <row r="528" spans="9:10" ht="12.75" hidden="1">
      <c r="I528" s="139"/>
      <c r="J528" s="139"/>
    </row>
    <row r="529" spans="9:10" ht="12.75" hidden="1">
      <c r="I529" s="139"/>
      <c r="J529" s="139"/>
    </row>
    <row r="530" spans="9:10" ht="12.75" hidden="1">
      <c r="I530" s="139"/>
      <c r="J530" s="139"/>
    </row>
    <row r="531" spans="9:10" ht="12.75" hidden="1">
      <c r="I531" s="139"/>
      <c r="J531" s="139"/>
    </row>
    <row r="532" spans="9:10" ht="12.75" hidden="1">
      <c r="I532" s="139"/>
      <c r="J532" s="139"/>
    </row>
    <row r="533" spans="9:10" ht="12.75" hidden="1">
      <c r="I533" s="139"/>
      <c r="J533" s="139"/>
    </row>
    <row r="534" spans="9:10" ht="12.75" hidden="1">
      <c r="I534" s="139"/>
      <c r="J534" s="139"/>
    </row>
    <row r="535" spans="9:10" ht="12.75" hidden="1">
      <c r="I535" s="139"/>
      <c r="J535" s="139"/>
    </row>
    <row r="536" spans="9:10" ht="12.75" hidden="1">
      <c r="I536" s="139"/>
      <c r="J536" s="139"/>
    </row>
    <row r="537" spans="9:10" ht="12.75" hidden="1">
      <c r="I537" s="139"/>
      <c r="J537" s="139"/>
    </row>
    <row r="538" spans="9:10" ht="12.75" hidden="1">
      <c r="I538" s="139"/>
      <c r="J538" s="139"/>
    </row>
    <row r="539" spans="9:10" ht="12.75" hidden="1">
      <c r="I539" s="139"/>
      <c r="J539" s="139"/>
    </row>
    <row r="540" spans="9:10" ht="12.75" hidden="1">
      <c r="I540" s="139"/>
      <c r="J540" s="139"/>
    </row>
    <row r="541" spans="9:10" ht="12.75" hidden="1">
      <c r="I541" s="139"/>
      <c r="J541" s="139"/>
    </row>
    <row r="542" spans="9:10" ht="12.75" hidden="1">
      <c r="I542" s="139"/>
      <c r="J542" s="139"/>
    </row>
    <row r="543" spans="9:10" ht="12.75" hidden="1">
      <c r="I543" s="139"/>
      <c r="J543" s="139"/>
    </row>
    <row r="544" spans="9:10" ht="12.75" hidden="1">
      <c r="I544" s="139"/>
      <c r="J544" s="139"/>
    </row>
    <row r="545" spans="9:10" ht="12.75" hidden="1">
      <c r="I545" s="139"/>
      <c r="J545" s="139"/>
    </row>
    <row r="546" spans="9:10" ht="12.75" hidden="1">
      <c r="I546" s="139"/>
      <c r="J546" s="139"/>
    </row>
    <row r="547" spans="9:10" ht="12.75" hidden="1">
      <c r="I547" s="139"/>
      <c r="J547" s="139"/>
    </row>
    <row r="548" spans="9:10" ht="12.75" hidden="1">
      <c r="I548" s="139"/>
      <c r="J548" s="139"/>
    </row>
    <row r="549" spans="9:10" ht="12.75" hidden="1">
      <c r="I549" s="139"/>
      <c r="J549" s="139"/>
    </row>
    <row r="550" spans="9:10" ht="12.75" hidden="1">
      <c r="I550" s="139"/>
      <c r="J550" s="139"/>
    </row>
    <row r="551" spans="9:10" ht="12.75" hidden="1">
      <c r="I551" s="139"/>
      <c r="J551" s="139"/>
    </row>
    <row r="552" spans="9:10" ht="12.75" hidden="1">
      <c r="I552" s="139"/>
      <c r="J552" s="139"/>
    </row>
    <row r="553" spans="9:10" ht="12.75" hidden="1">
      <c r="I553" s="139"/>
      <c r="J553" s="139"/>
    </row>
    <row r="554" spans="9:10" ht="12.75" hidden="1">
      <c r="I554" s="139"/>
      <c r="J554" s="139"/>
    </row>
    <row r="555" spans="9:10" ht="12.75" hidden="1">
      <c r="I555" s="139"/>
      <c r="J555" s="139"/>
    </row>
    <row r="556" spans="9:10" ht="12.75" hidden="1">
      <c r="I556" s="139"/>
      <c r="J556" s="139"/>
    </row>
    <row r="557" spans="9:10" ht="12.75" hidden="1">
      <c r="I557" s="139"/>
      <c r="J557" s="139"/>
    </row>
    <row r="558" spans="9:10" ht="12.75" hidden="1">
      <c r="I558" s="139"/>
      <c r="J558" s="139"/>
    </row>
    <row r="559" spans="9:10" ht="12.75" hidden="1">
      <c r="I559" s="139"/>
      <c r="J559" s="139"/>
    </row>
    <row r="560" spans="9:10" ht="12.75" hidden="1">
      <c r="I560" s="139"/>
      <c r="J560" s="139"/>
    </row>
    <row r="561" spans="9:10" ht="12.75" hidden="1">
      <c r="I561" s="139"/>
      <c r="J561" s="139"/>
    </row>
    <row r="562" spans="9:10" ht="12.75" hidden="1">
      <c r="I562" s="139"/>
      <c r="J562" s="139"/>
    </row>
    <row r="563" spans="9:10" ht="12.75" hidden="1">
      <c r="I563" s="139"/>
      <c r="J563" s="139"/>
    </row>
    <row r="564" spans="9:10" ht="12.75" hidden="1">
      <c r="I564" s="139"/>
      <c r="J564" s="139"/>
    </row>
    <row r="565" spans="9:10" ht="12.75" hidden="1">
      <c r="I565" s="139"/>
      <c r="J565" s="139"/>
    </row>
    <row r="566" spans="9:10" ht="12.75" hidden="1">
      <c r="I566" s="139"/>
      <c r="J566" s="139"/>
    </row>
    <row r="567" spans="9:10" ht="12.75" hidden="1">
      <c r="I567" s="139"/>
      <c r="J567" s="139"/>
    </row>
    <row r="568" spans="9:10" ht="12.75" hidden="1">
      <c r="I568" s="139"/>
      <c r="J568" s="139"/>
    </row>
    <row r="569" spans="9:10" ht="12.75" hidden="1">
      <c r="I569" s="139"/>
      <c r="J569" s="139"/>
    </row>
    <row r="570" spans="9:10" ht="12.75" hidden="1">
      <c r="I570" s="139"/>
      <c r="J570" s="139"/>
    </row>
    <row r="571" spans="9:10" ht="12.75" hidden="1">
      <c r="I571" s="139"/>
      <c r="J571" s="139"/>
    </row>
    <row r="572" spans="9:10" ht="12.75" hidden="1">
      <c r="I572" s="139"/>
      <c r="J572" s="139"/>
    </row>
    <row r="573" spans="9:10" ht="12.75" hidden="1">
      <c r="I573" s="139"/>
      <c r="J573" s="139"/>
    </row>
    <row r="574" spans="9:10" ht="12.75" hidden="1">
      <c r="I574" s="139"/>
      <c r="J574" s="139"/>
    </row>
    <row r="575" spans="9:10" ht="12.75" hidden="1">
      <c r="I575" s="139"/>
      <c r="J575" s="139"/>
    </row>
    <row r="576" spans="9:10" ht="12.75" hidden="1">
      <c r="I576" s="139"/>
      <c r="J576" s="139"/>
    </row>
    <row r="577" spans="9:10" ht="12.75" hidden="1">
      <c r="I577" s="139"/>
      <c r="J577" s="139"/>
    </row>
    <row r="578" spans="9:10" ht="12.75" hidden="1">
      <c r="I578" s="139"/>
      <c r="J578" s="139"/>
    </row>
    <row r="579" spans="9:10" ht="12.75" hidden="1">
      <c r="I579" s="139"/>
      <c r="J579" s="139"/>
    </row>
    <row r="580" spans="9:10" ht="12.75" hidden="1">
      <c r="I580" s="139"/>
      <c r="J580" s="139"/>
    </row>
    <row r="581" spans="9:10" ht="12.75" hidden="1">
      <c r="I581" s="139"/>
      <c r="J581" s="139"/>
    </row>
    <row r="582" spans="9:10" ht="12.75" hidden="1">
      <c r="I582" s="139"/>
      <c r="J582" s="139"/>
    </row>
    <row r="583" spans="9:10" ht="12.75" hidden="1">
      <c r="I583" s="139"/>
      <c r="J583" s="139"/>
    </row>
    <row r="584" spans="9:10" ht="12.75" hidden="1">
      <c r="I584" s="139"/>
      <c r="J584" s="139"/>
    </row>
    <row r="585" spans="9:10" ht="12.75" hidden="1">
      <c r="I585" s="139"/>
      <c r="J585" s="139"/>
    </row>
    <row r="586" spans="9:10" ht="12.75" hidden="1">
      <c r="I586" s="139"/>
      <c r="J586" s="139"/>
    </row>
    <row r="587" spans="9:10" ht="12.75" hidden="1">
      <c r="I587" s="139"/>
      <c r="J587" s="139"/>
    </row>
    <row r="588" spans="9:10" ht="12.75" hidden="1">
      <c r="I588" s="139"/>
      <c r="J588" s="139"/>
    </row>
    <row r="589" spans="9:10" ht="12.75" hidden="1">
      <c r="I589" s="139"/>
      <c r="J589" s="139"/>
    </row>
    <row r="590" spans="9:10" ht="12.75" hidden="1">
      <c r="I590" s="139"/>
      <c r="J590" s="139"/>
    </row>
    <row r="591" spans="9:10" ht="12.75" hidden="1">
      <c r="I591" s="139"/>
      <c r="J591" s="139"/>
    </row>
    <row r="592" spans="9:10" ht="12.75" hidden="1">
      <c r="I592" s="139"/>
      <c r="J592" s="139"/>
    </row>
    <row r="593" spans="9:10" ht="12.75" hidden="1">
      <c r="I593" s="139"/>
      <c r="J593" s="139"/>
    </row>
    <row r="594" spans="9:10" ht="12.75" hidden="1">
      <c r="I594" s="139"/>
      <c r="J594" s="139"/>
    </row>
    <row r="595" spans="9:10" ht="12.75" hidden="1">
      <c r="I595" s="139"/>
      <c r="J595" s="139"/>
    </row>
    <row r="596" spans="9:10" ht="12.75" hidden="1">
      <c r="I596" s="139"/>
      <c r="J596" s="139"/>
    </row>
    <row r="597" spans="9:10" ht="12.75" hidden="1">
      <c r="I597" s="139"/>
      <c r="J597" s="139"/>
    </row>
    <row r="598" spans="9:10" ht="12.75" hidden="1">
      <c r="I598" s="139"/>
      <c r="J598" s="139"/>
    </row>
    <row r="599" spans="9:10" ht="12.75" hidden="1">
      <c r="I599" s="139"/>
      <c r="J599" s="139"/>
    </row>
    <row r="600" spans="9:10" ht="12.75" hidden="1">
      <c r="I600" s="139"/>
      <c r="J600" s="139"/>
    </row>
    <row r="601" spans="9:10" ht="12.75" hidden="1">
      <c r="I601" s="139"/>
      <c r="J601" s="139"/>
    </row>
    <row r="602" spans="9:10" ht="12.75" hidden="1">
      <c r="I602" s="139"/>
      <c r="J602" s="139"/>
    </row>
    <row r="603" spans="9:10" ht="12.75" hidden="1">
      <c r="I603" s="139"/>
      <c r="J603" s="139"/>
    </row>
    <row r="604" spans="9:10" ht="12.75" hidden="1">
      <c r="I604" s="139"/>
      <c r="J604" s="139"/>
    </row>
    <row r="605" spans="9:10" ht="12.75" hidden="1">
      <c r="I605" s="139"/>
      <c r="J605" s="139"/>
    </row>
    <row r="606" spans="9:10" ht="12.75" hidden="1">
      <c r="I606" s="139"/>
      <c r="J606" s="139"/>
    </row>
    <row r="607" spans="9:10" ht="12.75" hidden="1">
      <c r="I607" s="139"/>
      <c r="J607" s="139"/>
    </row>
    <row r="608" spans="9:10" ht="12.75" hidden="1">
      <c r="I608" s="139"/>
      <c r="J608" s="139"/>
    </row>
    <row r="609" spans="9:10" ht="12.75" hidden="1">
      <c r="I609" s="139"/>
      <c r="J609" s="139"/>
    </row>
    <row r="610" spans="9:10" ht="12.75" hidden="1">
      <c r="I610" s="139"/>
      <c r="J610" s="139"/>
    </row>
    <row r="611" spans="9:10" ht="12.75" hidden="1">
      <c r="I611" s="139"/>
      <c r="J611" s="139"/>
    </row>
    <row r="612" spans="9:10" ht="12.75" hidden="1">
      <c r="I612" s="139"/>
      <c r="J612" s="139"/>
    </row>
    <row r="613" spans="9:10" ht="12.75" hidden="1">
      <c r="I613" s="139"/>
      <c r="J613" s="139"/>
    </row>
    <row r="614" spans="9:10" ht="12.75" hidden="1">
      <c r="I614" s="139"/>
      <c r="J614" s="139"/>
    </row>
    <row r="615" spans="9:10" ht="12.75" hidden="1">
      <c r="I615" s="139"/>
      <c r="J615" s="139"/>
    </row>
    <row r="616" spans="9:10" ht="12.75" hidden="1">
      <c r="I616" s="139"/>
      <c r="J616" s="139"/>
    </row>
    <row r="617" spans="9:10" ht="12.75" hidden="1">
      <c r="I617" s="139"/>
      <c r="J617" s="139"/>
    </row>
    <row r="618" spans="9:10" ht="12.75" hidden="1">
      <c r="I618" s="139"/>
      <c r="J618" s="139"/>
    </row>
    <row r="619" spans="9:10" ht="12.75" hidden="1">
      <c r="I619" s="139"/>
      <c r="J619" s="139"/>
    </row>
    <row r="620" spans="9:10" ht="12.75" hidden="1">
      <c r="I620" s="139"/>
      <c r="J620" s="139"/>
    </row>
    <row r="621" spans="9:10" ht="12.75" hidden="1">
      <c r="I621" s="139"/>
      <c r="J621" s="139"/>
    </row>
    <row r="622" spans="9:10" ht="12.75" hidden="1">
      <c r="I622" s="139"/>
      <c r="J622" s="139"/>
    </row>
    <row r="623" spans="9:10" ht="12.75" hidden="1">
      <c r="I623" s="139"/>
      <c r="J623" s="139"/>
    </row>
    <row r="624" spans="9:10" ht="12.75" hidden="1">
      <c r="I624" s="139"/>
      <c r="J624" s="139"/>
    </row>
    <row r="625" spans="9:10" ht="12.75" hidden="1">
      <c r="I625" s="139"/>
      <c r="J625" s="139"/>
    </row>
    <row r="626" spans="9:10" ht="12.75" hidden="1">
      <c r="I626" s="139"/>
      <c r="J626" s="139"/>
    </row>
    <row r="627" spans="9:10" ht="12.75" hidden="1">
      <c r="I627" s="139"/>
      <c r="J627" s="139"/>
    </row>
    <row r="628" spans="9:10" ht="12.75" hidden="1">
      <c r="I628" s="139"/>
      <c r="J628" s="139"/>
    </row>
    <row r="629" spans="9:10" ht="12.75" hidden="1">
      <c r="I629" s="139"/>
      <c r="J629" s="139"/>
    </row>
    <row r="630" spans="9:10" ht="12.75" hidden="1">
      <c r="I630" s="139"/>
      <c r="J630" s="139"/>
    </row>
    <row r="631" spans="9:10" ht="12.75" hidden="1">
      <c r="I631" s="139"/>
      <c r="J631" s="139"/>
    </row>
    <row r="632" spans="9:10" ht="12.75" hidden="1">
      <c r="I632" s="139"/>
      <c r="J632" s="139"/>
    </row>
    <row r="633" spans="9:10" ht="12.75" hidden="1">
      <c r="I633" s="139"/>
      <c r="J633" s="139"/>
    </row>
    <row r="634" spans="9:10" ht="12.75" hidden="1">
      <c r="I634" s="139"/>
      <c r="J634" s="139"/>
    </row>
    <row r="635" spans="9:10" ht="12.75" hidden="1">
      <c r="I635" s="139"/>
      <c r="J635" s="139"/>
    </row>
    <row r="636" spans="9:10" ht="12.75" hidden="1">
      <c r="I636" s="139"/>
      <c r="J636" s="139"/>
    </row>
    <row r="637" spans="9:10" ht="12.75" hidden="1">
      <c r="I637" s="139"/>
      <c r="J637" s="139"/>
    </row>
    <row r="638" spans="9:10" ht="12.75" hidden="1">
      <c r="I638" s="139"/>
      <c r="J638" s="139"/>
    </row>
    <row r="639" spans="9:10" ht="12.75" hidden="1">
      <c r="I639" s="139"/>
      <c r="J639" s="139"/>
    </row>
    <row r="640" spans="9:10" ht="12.75" hidden="1">
      <c r="I640" s="139"/>
      <c r="J640" s="139"/>
    </row>
    <row r="641" spans="9:10" ht="12.75" hidden="1">
      <c r="I641" s="139"/>
      <c r="J641" s="139"/>
    </row>
    <row r="642" spans="9:10" ht="12.75" hidden="1">
      <c r="I642" s="139"/>
      <c r="J642" s="139"/>
    </row>
    <row r="643" spans="9:10" ht="12.75" hidden="1">
      <c r="I643" s="139"/>
      <c r="J643" s="139"/>
    </row>
    <row r="644" spans="9:10" ht="12.75" hidden="1">
      <c r="I644" s="139"/>
      <c r="J644" s="139"/>
    </row>
    <row r="645" spans="9:10" ht="12.75" hidden="1">
      <c r="I645" s="139"/>
      <c r="J645" s="139"/>
    </row>
    <row r="646" spans="9:10" ht="12.75" hidden="1">
      <c r="I646" s="139"/>
      <c r="J646" s="139"/>
    </row>
    <row r="647" spans="9:10" ht="12.75" hidden="1">
      <c r="I647" s="139"/>
      <c r="J647" s="139"/>
    </row>
    <row r="648" spans="9:10" ht="12.75" hidden="1">
      <c r="I648" s="139"/>
      <c r="J648" s="139"/>
    </row>
    <row r="649" spans="9:10" ht="12.75" hidden="1">
      <c r="I649" s="139"/>
      <c r="J649" s="139"/>
    </row>
    <row r="650" spans="9:10" ht="12.75" hidden="1">
      <c r="I650" s="139"/>
      <c r="J650" s="139"/>
    </row>
    <row r="651" spans="9:10" ht="12.75" hidden="1">
      <c r="I651" s="139"/>
      <c r="J651" s="139"/>
    </row>
    <row r="652" spans="9:10" ht="12.75" hidden="1">
      <c r="I652" s="139"/>
      <c r="J652" s="139"/>
    </row>
    <row r="653" spans="9:10" ht="12.75" hidden="1">
      <c r="I653" s="139"/>
      <c r="J653" s="139"/>
    </row>
    <row r="654" spans="9:10" ht="12.75" hidden="1">
      <c r="I654" s="139"/>
      <c r="J654" s="139"/>
    </row>
    <row r="655" spans="9:10" ht="12.75" hidden="1">
      <c r="I655" s="139"/>
      <c r="J655" s="139"/>
    </row>
    <row r="656" spans="9:10" ht="12.75" hidden="1">
      <c r="I656" s="139"/>
      <c r="J656" s="139"/>
    </row>
    <row r="657" spans="9:10" ht="12.75" hidden="1">
      <c r="I657" s="139"/>
      <c r="J657" s="139"/>
    </row>
    <row r="658" spans="9:10" ht="12.75" hidden="1">
      <c r="I658" s="139"/>
      <c r="J658" s="139"/>
    </row>
    <row r="659" spans="9:10" ht="12.75" hidden="1">
      <c r="I659" s="139"/>
      <c r="J659" s="139"/>
    </row>
    <row r="660" spans="9:10" ht="12.75" hidden="1">
      <c r="I660" s="139"/>
      <c r="J660" s="139"/>
    </row>
    <row r="661" spans="9:10" ht="12.75" hidden="1">
      <c r="I661" s="139"/>
      <c r="J661" s="139"/>
    </row>
    <row r="662" spans="9:10" ht="12.75" hidden="1">
      <c r="I662" s="139"/>
      <c r="J662" s="139"/>
    </row>
    <row r="663" spans="9:10" ht="12.75" hidden="1">
      <c r="I663" s="139"/>
      <c r="J663" s="139"/>
    </row>
    <row r="664" spans="9:10" ht="12.75" hidden="1">
      <c r="I664" s="139"/>
      <c r="J664" s="139"/>
    </row>
    <row r="665" spans="9:10" ht="12.75" hidden="1">
      <c r="I665" s="139"/>
      <c r="J665" s="139"/>
    </row>
    <row r="666" spans="9:10" ht="12.75" hidden="1">
      <c r="I666" s="139"/>
      <c r="J666" s="139"/>
    </row>
    <row r="667" spans="9:10" ht="12.75" hidden="1">
      <c r="I667" s="139"/>
      <c r="J667" s="139"/>
    </row>
    <row r="668" spans="9:10" ht="12.75" hidden="1">
      <c r="I668" s="139"/>
      <c r="J668" s="139"/>
    </row>
    <row r="669" spans="9:10" ht="12.75" hidden="1">
      <c r="I669" s="139"/>
      <c r="J669" s="139"/>
    </row>
    <row r="670" spans="9:10" ht="12.75" hidden="1">
      <c r="I670" s="139"/>
      <c r="J670" s="139"/>
    </row>
    <row r="671" spans="9:10" ht="12.75" hidden="1">
      <c r="I671" s="139"/>
      <c r="J671" s="139"/>
    </row>
    <row r="672" spans="9:10" ht="12.75" hidden="1">
      <c r="I672" s="139"/>
      <c r="J672" s="139"/>
    </row>
    <row r="673" spans="9:10" ht="12.75" hidden="1">
      <c r="I673" s="139"/>
      <c r="J673" s="139"/>
    </row>
    <row r="674" spans="9:10" ht="12.75" hidden="1">
      <c r="I674" s="139"/>
      <c r="J674" s="139"/>
    </row>
    <row r="675" spans="9:10" ht="12.75" hidden="1">
      <c r="I675" s="139"/>
      <c r="J675" s="139"/>
    </row>
    <row r="676" spans="9:10" ht="12.75" hidden="1">
      <c r="I676" s="139"/>
      <c r="J676" s="139"/>
    </row>
    <row r="677" spans="9:10" ht="12.75" hidden="1">
      <c r="I677" s="139"/>
      <c r="J677" s="139"/>
    </row>
    <row r="678" spans="9:10" ht="12.75" hidden="1">
      <c r="I678" s="139"/>
      <c r="J678" s="139"/>
    </row>
    <row r="679" spans="9:10" ht="12.75" hidden="1">
      <c r="I679" s="139"/>
      <c r="J679" s="139"/>
    </row>
    <row r="680" spans="9:10" ht="12.75" hidden="1">
      <c r="I680" s="139"/>
      <c r="J680" s="139"/>
    </row>
    <row r="681" spans="9:10" ht="12.75" hidden="1">
      <c r="I681" s="139"/>
      <c r="J681" s="139"/>
    </row>
    <row r="682" spans="9:10" ht="12.75" hidden="1">
      <c r="I682" s="139"/>
      <c r="J682" s="139"/>
    </row>
    <row r="683" spans="9:10" ht="12.75" hidden="1">
      <c r="I683" s="139"/>
      <c r="J683" s="139"/>
    </row>
    <row r="684" spans="9:10" ht="12.75" hidden="1">
      <c r="I684" s="139"/>
      <c r="J684" s="139"/>
    </row>
    <row r="685" spans="9:10" ht="12.75" hidden="1">
      <c r="I685" s="139"/>
      <c r="J685" s="139"/>
    </row>
    <row r="686" spans="9:10" ht="12.75" hidden="1">
      <c r="I686" s="139"/>
      <c r="J686" s="139"/>
    </row>
    <row r="687" spans="9:10" ht="12.75" hidden="1">
      <c r="I687" s="139"/>
      <c r="J687" s="139"/>
    </row>
    <row r="688" spans="9:10" ht="12.75" hidden="1">
      <c r="I688" s="139"/>
      <c r="J688" s="139"/>
    </row>
    <row r="689" spans="9:10" ht="12.75" hidden="1">
      <c r="I689" s="139"/>
      <c r="J689" s="139"/>
    </row>
    <row r="690" spans="9:10" ht="12.75" hidden="1">
      <c r="I690" s="139"/>
      <c r="J690" s="139"/>
    </row>
    <row r="691" spans="9:10" ht="12.75" hidden="1">
      <c r="I691" s="139"/>
      <c r="J691" s="139"/>
    </row>
    <row r="692" spans="9:10" ht="12.75" hidden="1">
      <c r="I692" s="139"/>
      <c r="J692" s="139"/>
    </row>
    <row r="693" spans="9:10" ht="12.75" hidden="1">
      <c r="I693" s="139"/>
      <c r="J693" s="139"/>
    </row>
    <row r="694" spans="9:10" ht="12.75" hidden="1">
      <c r="I694" s="139"/>
      <c r="J694" s="139"/>
    </row>
    <row r="695" spans="9:10" ht="12.75" hidden="1">
      <c r="I695" s="139"/>
      <c r="J695" s="139"/>
    </row>
    <row r="696" spans="9:10" ht="12.75" hidden="1">
      <c r="I696" s="139"/>
      <c r="J696" s="139"/>
    </row>
    <row r="697" spans="9:10" ht="12.75" hidden="1">
      <c r="I697" s="139"/>
      <c r="J697" s="139"/>
    </row>
    <row r="698" spans="9:10" ht="12.75" hidden="1">
      <c r="I698" s="139"/>
      <c r="J698" s="139"/>
    </row>
    <row r="699" spans="9:10" ht="12.75" hidden="1">
      <c r="I699" s="139"/>
      <c r="J699" s="139"/>
    </row>
    <row r="700" spans="9:10" ht="12.75" hidden="1">
      <c r="I700" s="139"/>
      <c r="J700" s="139"/>
    </row>
    <row r="701" spans="9:10" ht="12.75" hidden="1">
      <c r="I701" s="139"/>
      <c r="J701" s="139"/>
    </row>
    <row r="702" spans="9:10" ht="12.75" hidden="1">
      <c r="I702" s="139"/>
      <c r="J702" s="139"/>
    </row>
    <row r="703" spans="9:10" ht="12.75" hidden="1">
      <c r="I703" s="139"/>
      <c r="J703" s="139"/>
    </row>
    <row r="704" spans="9:10" ht="12.75" hidden="1">
      <c r="I704" s="139"/>
      <c r="J704" s="139"/>
    </row>
    <row r="705" spans="9:10" ht="12.75" hidden="1">
      <c r="I705" s="139"/>
      <c r="J705" s="139"/>
    </row>
    <row r="706" spans="9:10" ht="12.75" hidden="1">
      <c r="I706" s="139"/>
      <c r="J706" s="139"/>
    </row>
    <row r="707" spans="9:10" ht="12.75" hidden="1">
      <c r="I707" s="139"/>
      <c r="J707" s="139"/>
    </row>
    <row r="708" spans="9:10" ht="12.75" hidden="1">
      <c r="I708" s="139"/>
      <c r="J708" s="139"/>
    </row>
    <row r="709" spans="9:10" ht="12.75" hidden="1">
      <c r="I709" s="139"/>
      <c r="J709" s="139"/>
    </row>
    <row r="710" spans="9:10" ht="12.75" hidden="1">
      <c r="I710" s="139"/>
      <c r="J710" s="139"/>
    </row>
    <row r="711" spans="9:10" ht="12.75" hidden="1">
      <c r="I711" s="139"/>
      <c r="J711" s="139"/>
    </row>
    <row r="712" spans="9:10" ht="12.75" hidden="1">
      <c r="I712" s="139"/>
      <c r="J712" s="139"/>
    </row>
    <row r="713" spans="9:10" ht="12.75" hidden="1">
      <c r="I713" s="139"/>
      <c r="J713" s="139"/>
    </row>
    <row r="714" spans="9:10" ht="12.75" hidden="1">
      <c r="I714" s="139"/>
      <c r="J714" s="139"/>
    </row>
    <row r="715" spans="9:10" ht="12.75" hidden="1">
      <c r="I715" s="139"/>
      <c r="J715" s="139"/>
    </row>
    <row r="716" spans="9:10" ht="12.75" hidden="1">
      <c r="I716" s="139"/>
      <c r="J716" s="139"/>
    </row>
    <row r="717" spans="9:10" ht="12.75" hidden="1">
      <c r="I717" s="139"/>
      <c r="J717" s="139"/>
    </row>
    <row r="718" spans="9:10" ht="12.75" hidden="1">
      <c r="I718" s="139"/>
      <c r="J718" s="139"/>
    </row>
    <row r="719" spans="9:10" ht="12.75" hidden="1">
      <c r="I719" s="139"/>
      <c r="J719" s="139"/>
    </row>
    <row r="720" spans="9:10" ht="12.75" hidden="1">
      <c r="I720" s="139"/>
      <c r="J720" s="139"/>
    </row>
    <row r="721" spans="9:10" ht="12.75" hidden="1">
      <c r="I721" s="139"/>
      <c r="J721" s="139"/>
    </row>
    <row r="722" spans="9:10" ht="12.75" hidden="1">
      <c r="I722" s="139"/>
      <c r="J722" s="139"/>
    </row>
    <row r="723" spans="9:10" ht="12.75" hidden="1">
      <c r="I723" s="139"/>
      <c r="J723" s="139"/>
    </row>
    <row r="724" spans="9:10" ht="12.75" hidden="1">
      <c r="I724" s="139"/>
      <c r="J724" s="139"/>
    </row>
    <row r="725" spans="9:10" ht="12.75" hidden="1">
      <c r="I725" s="139"/>
      <c r="J725" s="139"/>
    </row>
    <row r="726" spans="9:10" ht="12.75" hidden="1">
      <c r="I726" s="139"/>
      <c r="J726" s="139"/>
    </row>
    <row r="727" spans="9:10" ht="12.75" hidden="1">
      <c r="I727" s="139"/>
      <c r="J727" s="139"/>
    </row>
    <row r="728" spans="9:10" ht="12.75" hidden="1">
      <c r="I728" s="139"/>
      <c r="J728" s="139"/>
    </row>
    <row r="729" spans="9:10" ht="12.75" hidden="1">
      <c r="I729" s="139"/>
      <c r="J729" s="139"/>
    </row>
    <row r="730" spans="9:10" ht="12.75" hidden="1">
      <c r="I730" s="139"/>
      <c r="J730" s="139"/>
    </row>
    <row r="731" spans="9:10" ht="12.75" hidden="1">
      <c r="I731" s="139"/>
      <c r="J731" s="139"/>
    </row>
    <row r="732" spans="9:10" ht="12.75" hidden="1">
      <c r="I732" s="139"/>
      <c r="J732" s="139"/>
    </row>
    <row r="733" spans="9:10" ht="12.75" hidden="1">
      <c r="I733" s="139"/>
      <c r="J733" s="139"/>
    </row>
    <row r="734" spans="9:10" ht="12.75" hidden="1">
      <c r="I734" s="139"/>
      <c r="J734" s="139"/>
    </row>
    <row r="735" spans="9:10" ht="12.75" hidden="1">
      <c r="I735" s="139"/>
      <c r="J735" s="139"/>
    </row>
    <row r="736" spans="9:10" ht="12.75" hidden="1">
      <c r="I736" s="139"/>
      <c r="J736" s="139"/>
    </row>
    <row r="737" spans="9:10" ht="12.75" hidden="1">
      <c r="I737" s="139"/>
      <c r="J737" s="139"/>
    </row>
    <row r="738" spans="9:10" ht="12.75" hidden="1">
      <c r="I738" s="139"/>
      <c r="J738" s="139"/>
    </row>
    <row r="739" spans="9:10" ht="12.75" hidden="1">
      <c r="I739" s="139"/>
      <c r="J739" s="139"/>
    </row>
    <row r="740" spans="9:10" ht="12.75" hidden="1">
      <c r="I740" s="139"/>
      <c r="J740" s="139"/>
    </row>
    <row r="741" spans="9:10" ht="12.75" hidden="1">
      <c r="I741" s="139"/>
      <c r="J741" s="139"/>
    </row>
    <row r="742" spans="9:10" ht="12.75" hidden="1">
      <c r="I742" s="139"/>
      <c r="J742" s="139"/>
    </row>
    <row r="743" spans="9:10" ht="12.75" hidden="1">
      <c r="I743" s="139"/>
      <c r="J743" s="139"/>
    </row>
    <row r="744" spans="9:10" ht="12.75" hidden="1">
      <c r="I744" s="139"/>
      <c r="J744" s="139"/>
    </row>
    <row r="745" spans="9:10" ht="12.75" hidden="1">
      <c r="I745" s="139"/>
      <c r="J745" s="139"/>
    </row>
    <row r="746" spans="9:10" ht="12.75" hidden="1">
      <c r="I746" s="139"/>
      <c r="J746" s="139"/>
    </row>
    <row r="747" spans="9:10" ht="12.75" hidden="1">
      <c r="I747" s="139"/>
      <c r="J747" s="139"/>
    </row>
    <row r="748" spans="9:10" ht="12.75" hidden="1">
      <c r="I748" s="139"/>
      <c r="J748" s="139"/>
    </row>
    <row r="749" spans="9:10" ht="12.75" hidden="1">
      <c r="I749" s="139"/>
      <c r="J749" s="139"/>
    </row>
    <row r="750" spans="9:10" ht="12.75" hidden="1">
      <c r="I750" s="139"/>
      <c r="J750" s="139"/>
    </row>
    <row r="751" spans="9:10" ht="12.75" hidden="1">
      <c r="I751" s="139"/>
      <c r="J751" s="139"/>
    </row>
    <row r="752" spans="9:10" ht="12.75" hidden="1">
      <c r="I752" s="139"/>
      <c r="J752" s="139"/>
    </row>
    <row r="753" spans="9:10" ht="12.75" hidden="1">
      <c r="I753" s="139"/>
      <c r="J753" s="139"/>
    </row>
    <row r="754" spans="9:10" ht="12.75" hidden="1">
      <c r="I754" s="139"/>
      <c r="J754" s="139"/>
    </row>
    <row r="755" spans="9:10" ht="12.75" hidden="1">
      <c r="I755" s="139"/>
      <c r="J755" s="139"/>
    </row>
    <row r="756" spans="9:10" ht="12.75" hidden="1">
      <c r="I756" s="139"/>
      <c r="J756" s="139"/>
    </row>
    <row r="757" spans="9:10" ht="12.75" hidden="1">
      <c r="I757" s="139"/>
      <c r="J757" s="139"/>
    </row>
    <row r="758" spans="9:10" ht="12.75" hidden="1">
      <c r="I758" s="139"/>
      <c r="J758" s="139"/>
    </row>
    <row r="759" spans="9:10" ht="12.75" hidden="1">
      <c r="I759" s="139"/>
      <c r="J759" s="139"/>
    </row>
    <row r="760" spans="9:10" ht="12.75" hidden="1">
      <c r="I760" s="139"/>
      <c r="J760" s="139"/>
    </row>
    <row r="761" spans="9:10" ht="12.75" hidden="1">
      <c r="I761" s="139"/>
      <c r="J761" s="139"/>
    </row>
    <row r="762" spans="9:10" ht="12.75" hidden="1">
      <c r="I762" s="139"/>
      <c r="J762" s="139"/>
    </row>
    <row r="763" spans="9:10" ht="12.75" hidden="1">
      <c r="I763" s="139"/>
      <c r="J763" s="139"/>
    </row>
    <row r="764" spans="9:10" ht="12.75" hidden="1">
      <c r="I764" s="139"/>
      <c r="J764" s="139"/>
    </row>
    <row r="765" spans="9:10" ht="12.75" hidden="1">
      <c r="I765" s="139"/>
      <c r="J765" s="139"/>
    </row>
    <row r="766" spans="9:10" ht="12.75" hidden="1">
      <c r="I766" s="139"/>
      <c r="J766" s="139"/>
    </row>
    <row r="767" spans="9:10" ht="12.75" hidden="1">
      <c r="I767" s="139"/>
      <c r="J767" s="139"/>
    </row>
    <row r="768" spans="9:10" ht="12.75" hidden="1">
      <c r="I768" s="139"/>
      <c r="J768" s="139"/>
    </row>
    <row r="769" spans="9:10" ht="12.75" hidden="1">
      <c r="I769" s="139"/>
      <c r="J769" s="139"/>
    </row>
    <row r="770" spans="9:10" ht="12.75" hidden="1">
      <c r="I770" s="139"/>
      <c r="J770" s="139"/>
    </row>
    <row r="771" spans="9:10" ht="12.75" hidden="1">
      <c r="I771" s="139"/>
      <c r="J771" s="139"/>
    </row>
    <row r="772" spans="9:10" ht="12.75" hidden="1">
      <c r="I772" s="139"/>
      <c r="J772" s="139"/>
    </row>
    <row r="773" spans="9:10" ht="12.75" hidden="1">
      <c r="I773" s="139"/>
      <c r="J773" s="139"/>
    </row>
    <row r="774" spans="9:10" ht="12.75" hidden="1">
      <c r="I774" s="139"/>
      <c r="J774" s="139"/>
    </row>
    <row r="775" spans="9:10" ht="12.75" hidden="1">
      <c r="I775" s="139"/>
      <c r="J775" s="139"/>
    </row>
    <row r="776" spans="9:10" ht="12.75" hidden="1">
      <c r="I776" s="139"/>
      <c r="J776" s="139"/>
    </row>
    <row r="777" spans="9:10" ht="12.75" hidden="1">
      <c r="I777" s="139"/>
      <c r="J777" s="139"/>
    </row>
    <row r="778" spans="9:10" ht="12.75" hidden="1">
      <c r="I778" s="139"/>
      <c r="J778" s="139"/>
    </row>
    <row r="779" spans="9:10" ht="12.75" hidden="1">
      <c r="I779" s="139"/>
      <c r="J779" s="139"/>
    </row>
    <row r="780" spans="9:10" ht="12.75" hidden="1">
      <c r="I780" s="139"/>
      <c r="J780" s="139"/>
    </row>
    <row r="781" spans="9:10" ht="12.75" hidden="1">
      <c r="I781" s="139"/>
      <c r="J781" s="139"/>
    </row>
    <row r="782" spans="9:10" ht="12.75" hidden="1">
      <c r="I782" s="139"/>
      <c r="J782" s="139"/>
    </row>
    <row r="783" spans="9:10" ht="12.75" hidden="1">
      <c r="I783" s="139"/>
      <c r="J783" s="139"/>
    </row>
    <row r="784" spans="9:10" ht="12.75" hidden="1">
      <c r="I784" s="139"/>
      <c r="J784" s="139"/>
    </row>
    <row r="785" spans="9:10" ht="12.75" hidden="1">
      <c r="I785" s="139"/>
      <c r="J785" s="139"/>
    </row>
    <row r="786" spans="9:10" ht="12.75" hidden="1">
      <c r="I786" s="139"/>
      <c r="J786" s="139"/>
    </row>
    <row r="787" spans="9:10" ht="12.75" hidden="1">
      <c r="I787" s="139"/>
      <c r="J787" s="139"/>
    </row>
    <row r="788" spans="9:10" ht="12.75" hidden="1">
      <c r="I788" s="139"/>
      <c r="J788" s="139"/>
    </row>
    <row r="789" spans="9:10" ht="12.75" hidden="1">
      <c r="I789" s="139"/>
      <c r="J789" s="139"/>
    </row>
    <row r="790" spans="9:10" ht="12.75" hidden="1">
      <c r="I790" s="139"/>
      <c r="J790" s="139"/>
    </row>
    <row r="791" spans="9:10" ht="12.75" hidden="1">
      <c r="I791" s="139"/>
      <c r="J791" s="139"/>
    </row>
    <row r="792" spans="9:10" ht="12.75" hidden="1">
      <c r="I792" s="139"/>
      <c r="J792" s="139"/>
    </row>
    <row r="793" spans="9:10" ht="12.75" hidden="1">
      <c r="I793" s="139"/>
      <c r="J793" s="139"/>
    </row>
    <row r="794" spans="9:10" ht="12.75" hidden="1">
      <c r="I794" s="139"/>
      <c r="J794" s="139"/>
    </row>
    <row r="795" spans="9:10" ht="12.75" hidden="1">
      <c r="I795" s="139"/>
      <c r="J795" s="139"/>
    </row>
    <row r="796" spans="9:10" ht="12.75" hidden="1">
      <c r="I796" s="139"/>
      <c r="J796" s="139"/>
    </row>
    <row r="797" spans="9:10" ht="12.75" hidden="1">
      <c r="I797" s="139"/>
      <c r="J797" s="139"/>
    </row>
    <row r="798" spans="9:10" ht="12.75" hidden="1">
      <c r="I798" s="139"/>
      <c r="J798" s="139"/>
    </row>
    <row r="799" spans="9:10" ht="12.75" hidden="1">
      <c r="I799" s="139"/>
      <c r="J799" s="139"/>
    </row>
    <row r="800" spans="9:10" ht="12.75" hidden="1">
      <c r="I800" s="139"/>
      <c r="J800" s="139"/>
    </row>
    <row r="801" spans="9:10" ht="12.75" hidden="1">
      <c r="I801" s="139"/>
      <c r="J801" s="139"/>
    </row>
    <row r="802" spans="9:10" ht="12.75" hidden="1">
      <c r="I802" s="139"/>
      <c r="J802" s="139"/>
    </row>
    <row r="803" spans="9:10" ht="12.75" hidden="1">
      <c r="I803" s="139"/>
      <c r="J803" s="139"/>
    </row>
    <row r="804" spans="9:10" ht="12.75" hidden="1">
      <c r="I804" s="139"/>
      <c r="J804" s="139"/>
    </row>
    <row r="805" spans="9:10" ht="12.75" hidden="1">
      <c r="I805" s="139"/>
      <c r="J805" s="139"/>
    </row>
    <row r="806" spans="9:10" ht="12.75" hidden="1">
      <c r="I806" s="139"/>
      <c r="J806" s="139"/>
    </row>
    <row r="807" spans="9:10" ht="12.75" hidden="1">
      <c r="I807" s="139"/>
      <c r="J807" s="139"/>
    </row>
    <row r="808" spans="9:10" ht="12.75" hidden="1">
      <c r="I808" s="139"/>
      <c r="J808" s="139"/>
    </row>
    <row r="809" spans="9:10" ht="12.75" hidden="1">
      <c r="I809" s="139"/>
      <c r="J809" s="139"/>
    </row>
    <row r="810" spans="9:10" ht="12.75" hidden="1">
      <c r="I810" s="139"/>
      <c r="J810" s="139"/>
    </row>
    <row r="811" spans="9:10" ht="12.75" hidden="1">
      <c r="I811" s="139"/>
      <c r="J811" s="139"/>
    </row>
    <row r="812" spans="9:10" ht="12.75" hidden="1">
      <c r="I812" s="139"/>
      <c r="J812" s="139"/>
    </row>
    <row r="813" spans="9:10" ht="12.75" hidden="1">
      <c r="I813" s="139"/>
      <c r="J813" s="139"/>
    </row>
    <row r="814" spans="9:10" ht="12.75" hidden="1">
      <c r="I814" s="139"/>
      <c r="J814" s="139"/>
    </row>
    <row r="815" spans="9:10" ht="12.75" hidden="1">
      <c r="I815" s="139"/>
      <c r="J815" s="139"/>
    </row>
    <row r="816" spans="9:10" ht="12.75" hidden="1">
      <c r="I816" s="139"/>
      <c r="J816" s="139"/>
    </row>
    <row r="817" spans="9:10" ht="12.75" hidden="1">
      <c r="I817" s="139"/>
      <c r="J817" s="139"/>
    </row>
    <row r="818" spans="9:10" ht="12.75" hidden="1">
      <c r="I818" s="139"/>
      <c r="J818" s="139"/>
    </row>
    <row r="819" spans="9:10" ht="12.75" hidden="1">
      <c r="I819" s="139"/>
      <c r="J819" s="139"/>
    </row>
    <row r="820" spans="9:10" ht="12.75" hidden="1">
      <c r="I820" s="139"/>
      <c r="J820" s="139"/>
    </row>
    <row r="821" spans="9:10" ht="12.75" hidden="1">
      <c r="I821" s="139"/>
      <c r="J821" s="139"/>
    </row>
    <row r="822" spans="9:10" ht="12.75" hidden="1">
      <c r="I822" s="139"/>
      <c r="J822" s="139"/>
    </row>
    <row r="823" spans="9:10" ht="12.75" hidden="1">
      <c r="I823" s="139"/>
      <c r="J823" s="139"/>
    </row>
    <row r="824" spans="9:10" ht="12.75" hidden="1">
      <c r="I824" s="139"/>
      <c r="J824" s="139"/>
    </row>
    <row r="825" spans="9:10" ht="12.75" hidden="1">
      <c r="I825" s="139"/>
      <c r="J825" s="139"/>
    </row>
    <row r="826" spans="9:10" ht="12.75" hidden="1">
      <c r="I826" s="139"/>
      <c r="J826" s="139"/>
    </row>
    <row r="827" spans="9:10" ht="12.75" hidden="1">
      <c r="I827" s="139"/>
      <c r="J827" s="139"/>
    </row>
    <row r="828" spans="9:10" ht="12.75" hidden="1">
      <c r="I828" s="139"/>
      <c r="J828" s="139"/>
    </row>
    <row r="829" spans="9:10" ht="12.75" hidden="1">
      <c r="I829" s="139"/>
      <c r="J829" s="139"/>
    </row>
    <row r="830" spans="9:10" ht="12.75" hidden="1">
      <c r="I830" s="139"/>
      <c r="J830" s="139"/>
    </row>
    <row r="831" spans="9:10" ht="12.75" hidden="1">
      <c r="I831" s="139"/>
      <c r="J831" s="139"/>
    </row>
    <row r="832" spans="9:10" ht="12.75" hidden="1">
      <c r="I832" s="139"/>
      <c r="J832" s="139"/>
    </row>
    <row r="833" spans="9:10" ht="12.75" hidden="1">
      <c r="I833" s="139"/>
      <c r="J833" s="139"/>
    </row>
    <row r="834" spans="9:10" ht="12.75" hidden="1">
      <c r="I834" s="139"/>
      <c r="J834" s="139"/>
    </row>
    <row r="835" spans="9:10" ht="12.75" hidden="1">
      <c r="I835" s="139"/>
      <c r="J835" s="139"/>
    </row>
    <row r="836" spans="9:10" ht="12.75" hidden="1">
      <c r="I836" s="139"/>
      <c r="J836" s="139"/>
    </row>
    <row r="837" spans="9:10" ht="12.75" hidden="1">
      <c r="I837" s="139"/>
      <c r="J837" s="139"/>
    </row>
    <row r="838" spans="9:10" ht="12.75" hidden="1">
      <c r="I838" s="139"/>
      <c r="J838" s="139"/>
    </row>
  </sheetData>
  <sheetProtection password="CD0A" sheet="1"/>
  <mergeCells count="143">
    <mergeCell ref="A1:E1"/>
    <mergeCell ref="A2:E2"/>
    <mergeCell ref="A4:E4"/>
    <mergeCell ref="A5:E5"/>
    <mergeCell ref="A7:E7"/>
    <mergeCell ref="A12:B12"/>
    <mergeCell ref="A3:E3"/>
    <mergeCell ref="A6:E6"/>
    <mergeCell ref="A10:B10"/>
    <mergeCell ref="A11:B11"/>
    <mergeCell ref="B92:E92"/>
    <mergeCell ref="B18:E18"/>
    <mergeCell ref="B19:E19"/>
    <mergeCell ref="F18:H18"/>
    <mergeCell ref="F91:H91"/>
    <mergeCell ref="C70:E70"/>
    <mergeCell ref="B91:E91"/>
    <mergeCell ref="C21:E21"/>
    <mergeCell ref="C31:E31"/>
    <mergeCell ref="C32:E32"/>
    <mergeCell ref="A13:B13"/>
    <mergeCell ref="A15:J15"/>
    <mergeCell ref="A16:J16"/>
    <mergeCell ref="C23:E23"/>
    <mergeCell ref="C24:E24"/>
    <mergeCell ref="C28:E28"/>
    <mergeCell ref="C20:E20"/>
    <mergeCell ref="C25:E25"/>
    <mergeCell ref="C26:E26"/>
    <mergeCell ref="C27:E27"/>
    <mergeCell ref="E10:F10"/>
    <mergeCell ref="E11:F11"/>
    <mergeCell ref="E12:F12"/>
    <mergeCell ref="C22:E22"/>
    <mergeCell ref="C29:E29"/>
    <mergeCell ref="C30:E30"/>
    <mergeCell ref="C33:E33"/>
    <mergeCell ref="C34:E34"/>
    <mergeCell ref="C35:E35"/>
    <mergeCell ref="C36:E36"/>
    <mergeCell ref="C37:E3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65:E65"/>
    <mergeCell ref="C66:E66"/>
    <mergeCell ref="C55:E55"/>
    <mergeCell ref="C56:E56"/>
    <mergeCell ref="C57:E57"/>
    <mergeCell ref="C58:E58"/>
    <mergeCell ref="C59:E59"/>
    <mergeCell ref="C60:E60"/>
    <mergeCell ref="C67:E67"/>
    <mergeCell ref="C68:E68"/>
    <mergeCell ref="B39:E39"/>
    <mergeCell ref="F39:H39"/>
    <mergeCell ref="C69:E69"/>
    <mergeCell ref="C143:E143"/>
    <mergeCell ref="C61:E61"/>
    <mergeCell ref="C62:E62"/>
    <mergeCell ref="C63:E63"/>
    <mergeCell ref="C64:E64"/>
    <mergeCell ref="C83:E83"/>
    <mergeCell ref="C84:E84"/>
    <mergeCell ref="C71:E71"/>
    <mergeCell ref="C72:E72"/>
    <mergeCell ref="C73:E73"/>
    <mergeCell ref="C74:E74"/>
    <mergeCell ref="C77:E77"/>
    <mergeCell ref="C78:E78"/>
    <mergeCell ref="C85:E85"/>
    <mergeCell ref="C86:E86"/>
    <mergeCell ref="C87:E87"/>
    <mergeCell ref="C88:E88"/>
    <mergeCell ref="C89:E89"/>
    <mergeCell ref="B76:E76"/>
    <mergeCell ref="C79:E79"/>
    <mergeCell ref="C80:E80"/>
    <mergeCell ref="C81:E81"/>
    <mergeCell ref="C82:E82"/>
    <mergeCell ref="C93:E93"/>
    <mergeCell ref="C94:E94"/>
    <mergeCell ref="C95:E95"/>
    <mergeCell ref="C96:E96"/>
    <mergeCell ref="C97:E97"/>
    <mergeCell ref="C142:E142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44:E144"/>
    <mergeCell ref="C145:E145"/>
    <mergeCell ref="C146:E146"/>
    <mergeCell ref="C137:E137"/>
    <mergeCell ref="C129:E129"/>
    <mergeCell ref="C130:E130"/>
    <mergeCell ref="C131:E131"/>
    <mergeCell ref="C132:E132"/>
    <mergeCell ref="C133:E133"/>
    <mergeCell ref="C134:E134"/>
    <mergeCell ref="B116:E116"/>
    <mergeCell ref="C138:E138"/>
    <mergeCell ref="C139:E139"/>
    <mergeCell ref="C140:E140"/>
    <mergeCell ref="C141:E141"/>
    <mergeCell ref="C135:E135"/>
    <mergeCell ref="C136:E136"/>
    <mergeCell ref="C123:E123"/>
    <mergeCell ref="C124:E124"/>
    <mergeCell ref="C125:E125"/>
  </mergeCells>
  <dataValidations count="1">
    <dataValidation type="decimal" allowBlank="1" showInputMessage="1" showErrorMessage="1" errorTitle="Microsoft Excel" error="Neočekivana vrsta podatka!&#10;Molimo unesite broj." sqref="I21:J37 I40:J74 I77:J89 I94:J113 I117:J146">
      <formula1>-100000000000</formula1>
      <formula2>100000000000</formula2>
    </dataValidation>
  </dataValidations>
  <printOptions/>
  <pageMargins left="0.31496062992125984" right="0.15748031496062992" top="0.7874015748031497" bottom="0.5511811023622047" header="0.15748031496062992" footer="0.1574803149606299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8"/>
  <sheetViews>
    <sheetView showGridLines="0" zoomScalePageLayoutView="0" workbookViewId="0" topLeftCell="A104">
      <selection activeCell="I129" sqref="I129:J129"/>
    </sheetView>
  </sheetViews>
  <sheetFormatPr defaultColWidth="0" defaultRowHeight="12.75" zeroHeight="1"/>
  <cols>
    <col min="1" max="1" width="21.57421875" style="17" customWidth="1"/>
    <col min="2" max="2" width="5.421875" style="17" customWidth="1"/>
    <col min="3" max="3" width="16.57421875" style="17" customWidth="1"/>
    <col min="4" max="4" width="10.00390625" style="17" customWidth="1"/>
    <col min="5" max="5" width="25.140625" style="17" customWidth="1"/>
    <col min="6" max="8" width="2.7109375" style="17" customWidth="1"/>
    <col min="9" max="9" width="26.421875" style="17" customWidth="1"/>
    <col min="10" max="10" width="26.00390625" style="17" customWidth="1"/>
    <col min="11" max="11" width="2.421875" style="17" customWidth="1"/>
    <col min="12" max="12" width="3.28125" style="17" customWidth="1"/>
    <col min="13" max="16384" width="0" style="17" hidden="1" customWidth="1"/>
  </cols>
  <sheetData>
    <row r="1" spans="1:10" s="2" customFormat="1" ht="13.5" customHeight="1">
      <c r="A1" s="311"/>
      <c r="B1" s="311"/>
      <c r="C1" s="311"/>
      <c r="D1" s="311"/>
      <c r="E1" s="311"/>
      <c r="G1" s="3"/>
      <c r="H1" s="3"/>
      <c r="J1" s="199"/>
    </row>
    <row r="2" spans="1:10" s="2" customFormat="1" ht="13.5" customHeight="1">
      <c r="A2" s="312" t="s">
        <v>231</v>
      </c>
      <c r="B2" s="312"/>
      <c r="C2" s="312"/>
      <c r="D2" s="312"/>
      <c r="E2" s="312"/>
      <c r="G2" s="3"/>
      <c r="H2" s="3"/>
      <c r="J2" s="5" t="s">
        <v>228</v>
      </c>
    </row>
    <row r="3" spans="1:10" s="2" customFormat="1" ht="13.5" customHeight="1">
      <c r="A3" s="311"/>
      <c r="B3" s="314"/>
      <c r="C3" s="314"/>
      <c r="D3" s="314"/>
      <c r="E3" s="314"/>
      <c r="G3" s="3"/>
      <c r="H3" s="3"/>
      <c r="J3" s="199"/>
    </row>
    <row r="4" spans="1:10" s="2" customFormat="1" ht="13.5" customHeight="1">
      <c r="A4" s="312" t="s">
        <v>223</v>
      </c>
      <c r="B4" s="312"/>
      <c r="C4" s="312"/>
      <c r="D4" s="312"/>
      <c r="E4" s="312"/>
      <c r="G4" s="3"/>
      <c r="H4" s="3"/>
      <c r="J4" s="5" t="s">
        <v>238</v>
      </c>
    </row>
    <row r="5" spans="1:10" s="2" customFormat="1" ht="13.5" customHeight="1">
      <c r="A5" s="311"/>
      <c r="B5" s="311"/>
      <c r="C5" s="311"/>
      <c r="D5" s="311"/>
      <c r="E5" s="311"/>
      <c r="G5" s="3"/>
      <c r="H5" s="3"/>
      <c r="J5" s="199"/>
    </row>
    <row r="6" spans="1:10" s="2" customFormat="1" ht="13.5" customHeight="1">
      <c r="A6" s="312" t="s">
        <v>222</v>
      </c>
      <c r="B6" s="312"/>
      <c r="C6" s="312"/>
      <c r="D6" s="312"/>
      <c r="E6" s="312"/>
      <c r="G6" s="3"/>
      <c r="H6" s="3"/>
      <c r="J6" s="5" t="s">
        <v>224</v>
      </c>
    </row>
    <row r="7" spans="1:10" s="2" customFormat="1" ht="13.5" customHeight="1">
      <c r="A7" s="313"/>
      <c r="B7" s="313"/>
      <c r="C7" s="313"/>
      <c r="D7" s="313"/>
      <c r="E7" s="313"/>
      <c r="G7" s="3"/>
      <c r="H7" s="3"/>
      <c r="J7" s="199"/>
    </row>
    <row r="8" spans="1:10" s="2" customFormat="1" ht="13.5" customHeight="1">
      <c r="A8" s="6" t="s">
        <v>225</v>
      </c>
      <c r="B8" s="7"/>
      <c r="C8" s="7"/>
      <c r="D8" s="7"/>
      <c r="E8" s="7"/>
      <c r="G8" s="3"/>
      <c r="H8" s="3"/>
      <c r="J8" s="5" t="s">
        <v>242</v>
      </c>
    </row>
    <row r="9" spans="2:8" s="2" customFormat="1" ht="13.5" customHeight="1">
      <c r="B9" s="3"/>
      <c r="C9" s="3"/>
      <c r="D9" s="3"/>
      <c r="E9" s="3"/>
      <c r="G9" s="3"/>
      <c r="H9" s="3"/>
    </row>
    <row r="10" spans="1:13" s="2" customFormat="1" ht="13.5" customHeight="1">
      <c r="A10" s="315"/>
      <c r="B10" s="316"/>
      <c r="C10" s="8"/>
      <c r="D10" s="8"/>
      <c r="E10" s="291"/>
      <c r="F10" s="292"/>
      <c r="G10" s="8"/>
      <c r="H10" s="8"/>
      <c r="I10" s="8"/>
      <c r="J10" s="196"/>
      <c r="L10" s="3"/>
      <c r="M10" s="3"/>
    </row>
    <row r="11" spans="1:10" s="2" customFormat="1" ht="13.5" customHeight="1">
      <c r="A11" s="312" t="s">
        <v>229</v>
      </c>
      <c r="B11" s="312"/>
      <c r="C11" s="9"/>
      <c r="D11" s="9"/>
      <c r="E11" s="293" t="s">
        <v>229</v>
      </c>
      <c r="F11" s="294"/>
      <c r="G11" s="3"/>
      <c r="H11" s="3"/>
      <c r="J11" s="4" t="s">
        <v>229</v>
      </c>
    </row>
    <row r="12" spans="1:10" s="12" customFormat="1" ht="13.5" customHeight="1">
      <c r="A12" s="317"/>
      <c r="B12" s="317"/>
      <c r="C12" s="10"/>
      <c r="D12" s="10"/>
      <c r="E12" s="295"/>
      <c r="F12" s="291"/>
      <c r="G12" s="11"/>
      <c r="H12" s="11"/>
      <c r="I12" s="11"/>
      <c r="J12" s="197"/>
    </row>
    <row r="13" spans="1:10" s="12" customFormat="1" ht="13.5" customHeight="1">
      <c r="A13" s="296"/>
      <c r="B13" s="296"/>
      <c r="C13" s="13"/>
      <c r="D13" s="13"/>
      <c r="E13" s="14"/>
      <c r="F13" s="15"/>
      <c r="G13" s="15"/>
      <c r="H13" s="15"/>
      <c r="I13" s="16"/>
      <c r="J13" s="16"/>
    </row>
    <row r="14" spans="2:8" s="2" customFormat="1" ht="12" customHeight="1">
      <c r="B14" s="3"/>
      <c r="C14" s="3"/>
      <c r="D14" s="3"/>
      <c r="E14" s="3"/>
      <c r="G14" s="3"/>
      <c r="H14" s="3"/>
    </row>
    <row r="15" spans="1:10" s="2" customFormat="1" ht="14.25">
      <c r="A15" s="297" t="s">
        <v>243</v>
      </c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s="2" customFormat="1" ht="14.25">
      <c r="A16" s="299" t="s">
        <v>237</v>
      </c>
      <c r="B16" s="300"/>
      <c r="C16" s="300"/>
      <c r="D16" s="300"/>
      <c r="E16" s="300"/>
      <c r="F16" s="300"/>
      <c r="G16" s="300"/>
      <c r="H16" s="300"/>
      <c r="I16" s="300"/>
      <c r="J16" s="300"/>
    </row>
    <row r="17" ht="9.75" customHeight="1" thickBot="1"/>
    <row r="18" spans="1:10" ht="13.5" thickBot="1">
      <c r="A18" s="18" t="s">
        <v>204</v>
      </c>
      <c r="B18" s="303" t="s">
        <v>1</v>
      </c>
      <c r="C18" s="304"/>
      <c r="D18" s="304"/>
      <c r="E18" s="305"/>
      <c r="F18" s="308" t="s">
        <v>0</v>
      </c>
      <c r="G18" s="309"/>
      <c r="H18" s="305"/>
      <c r="I18" s="18" t="s">
        <v>2</v>
      </c>
      <c r="J18" s="145" t="s">
        <v>230</v>
      </c>
    </row>
    <row r="19" spans="1:10" ht="13.5" thickBot="1">
      <c r="A19" s="19">
        <v>1</v>
      </c>
      <c r="B19" s="306">
        <v>2</v>
      </c>
      <c r="C19" s="307"/>
      <c r="D19" s="307"/>
      <c r="E19" s="305"/>
      <c r="F19" s="20"/>
      <c r="G19" s="21">
        <v>3</v>
      </c>
      <c r="H19" s="22"/>
      <c r="I19" s="19">
        <v>4</v>
      </c>
      <c r="J19" s="19">
        <v>5</v>
      </c>
    </row>
    <row r="20" spans="1:10" ht="12.75">
      <c r="A20" s="23"/>
      <c r="B20" s="24"/>
      <c r="C20" s="25"/>
      <c r="D20" s="25"/>
      <c r="E20" s="101" t="s">
        <v>3</v>
      </c>
      <c r="F20" s="26"/>
      <c r="G20" s="25"/>
      <c r="H20" s="27"/>
      <c r="I20" s="28"/>
      <c r="J20" s="28"/>
    </row>
    <row r="21" spans="1:10" ht="12.75">
      <c r="A21" s="29"/>
      <c r="B21" s="30" t="s">
        <v>176</v>
      </c>
      <c r="C21" s="250" t="s">
        <v>174</v>
      </c>
      <c r="D21" s="237"/>
      <c r="E21" s="238"/>
      <c r="F21" s="31">
        <v>0</v>
      </c>
      <c r="G21" s="32">
        <v>0</v>
      </c>
      <c r="H21" s="33">
        <v>1</v>
      </c>
      <c r="I21" s="166">
        <f>I22+I23</f>
        <v>0</v>
      </c>
      <c r="J21" s="166">
        <f>J22+J23</f>
        <v>0</v>
      </c>
    </row>
    <row r="22" spans="1:10" ht="12.75">
      <c r="A22" s="34" t="s">
        <v>105</v>
      </c>
      <c r="B22" s="35" t="s">
        <v>6</v>
      </c>
      <c r="C22" s="248" t="s">
        <v>8</v>
      </c>
      <c r="D22" s="237"/>
      <c r="E22" s="238"/>
      <c r="F22" s="36">
        <v>0</v>
      </c>
      <c r="G22" s="37">
        <v>0</v>
      </c>
      <c r="H22" s="38">
        <v>2</v>
      </c>
      <c r="I22" s="167"/>
      <c r="J22" s="168"/>
    </row>
    <row r="23" spans="1:10" ht="12.75">
      <c r="A23" s="39" t="s">
        <v>131</v>
      </c>
      <c r="B23" s="35" t="s">
        <v>7</v>
      </c>
      <c r="C23" s="248" t="s">
        <v>9</v>
      </c>
      <c r="D23" s="237"/>
      <c r="E23" s="238"/>
      <c r="F23" s="36">
        <v>0</v>
      </c>
      <c r="G23" s="37">
        <v>0</v>
      </c>
      <c r="H23" s="38">
        <v>3</v>
      </c>
      <c r="I23" s="167"/>
      <c r="J23" s="167"/>
    </row>
    <row r="24" spans="1:10" ht="12.75">
      <c r="A24" s="40"/>
      <c r="B24" s="30" t="s">
        <v>5</v>
      </c>
      <c r="C24" s="250" t="s">
        <v>175</v>
      </c>
      <c r="D24" s="237"/>
      <c r="E24" s="238"/>
      <c r="F24" s="31">
        <v>0</v>
      </c>
      <c r="G24" s="32">
        <v>0</v>
      </c>
      <c r="H24" s="33">
        <v>4</v>
      </c>
      <c r="I24" s="166">
        <f>SUM(I25:I27)</f>
        <v>0</v>
      </c>
      <c r="J24" s="166">
        <f>SUM(J25:J27)</f>
        <v>0</v>
      </c>
    </row>
    <row r="25" spans="1:10" ht="12.75">
      <c r="A25" s="41" t="s">
        <v>132</v>
      </c>
      <c r="B25" s="35" t="s">
        <v>6</v>
      </c>
      <c r="C25" s="248" t="s">
        <v>13</v>
      </c>
      <c r="D25" s="237"/>
      <c r="E25" s="238"/>
      <c r="F25" s="36">
        <v>0</v>
      </c>
      <c r="G25" s="37">
        <v>0</v>
      </c>
      <c r="H25" s="38">
        <v>5</v>
      </c>
      <c r="I25" s="167"/>
      <c r="J25" s="168"/>
    </row>
    <row r="26" spans="1:10" ht="12.75">
      <c r="A26" s="41" t="s">
        <v>106</v>
      </c>
      <c r="B26" s="35" t="s">
        <v>7</v>
      </c>
      <c r="C26" s="248" t="s">
        <v>12</v>
      </c>
      <c r="D26" s="237"/>
      <c r="E26" s="238"/>
      <c r="F26" s="36">
        <v>0</v>
      </c>
      <c r="G26" s="37">
        <v>0</v>
      </c>
      <c r="H26" s="38">
        <v>6</v>
      </c>
      <c r="I26" s="167"/>
      <c r="J26" s="168"/>
    </row>
    <row r="27" spans="1:10" ht="12.75">
      <c r="A27" s="39" t="s">
        <v>205</v>
      </c>
      <c r="B27" s="35" t="s">
        <v>11</v>
      </c>
      <c r="C27" s="248" t="s">
        <v>208</v>
      </c>
      <c r="D27" s="237"/>
      <c r="E27" s="238"/>
      <c r="F27" s="36">
        <v>0</v>
      </c>
      <c r="G27" s="37">
        <v>0</v>
      </c>
      <c r="H27" s="38">
        <v>7</v>
      </c>
      <c r="I27" s="167"/>
      <c r="J27" s="168"/>
    </row>
    <row r="28" spans="1:10" ht="12.75">
      <c r="A28" s="40"/>
      <c r="B28" s="30" t="s">
        <v>10</v>
      </c>
      <c r="C28" s="250" t="s">
        <v>182</v>
      </c>
      <c r="D28" s="237"/>
      <c r="E28" s="238"/>
      <c r="F28" s="31">
        <v>0</v>
      </c>
      <c r="G28" s="32">
        <v>0</v>
      </c>
      <c r="H28" s="33">
        <v>8</v>
      </c>
      <c r="I28" s="166">
        <f>I29+I30+I31+I34+I54</f>
        <v>0</v>
      </c>
      <c r="J28" s="166">
        <f>J29+J30+J31+J34+J54</f>
        <v>0</v>
      </c>
    </row>
    <row r="29" spans="1:10" ht="21.75" customHeight="1">
      <c r="A29" s="42" t="s">
        <v>133</v>
      </c>
      <c r="B29" s="30" t="s">
        <v>15</v>
      </c>
      <c r="C29" s="250" t="s">
        <v>14</v>
      </c>
      <c r="D29" s="237"/>
      <c r="E29" s="238"/>
      <c r="F29" s="36">
        <v>0</v>
      </c>
      <c r="G29" s="37">
        <v>0</v>
      </c>
      <c r="H29" s="38">
        <v>9</v>
      </c>
      <c r="I29" s="167"/>
      <c r="J29" s="168"/>
    </row>
    <row r="30" spans="1:10" ht="20.25" customHeight="1">
      <c r="A30" s="42" t="s">
        <v>181</v>
      </c>
      <c r="B30" s="30"/>
      <c r="C30" s="250" t="s">
        <v>180</v>
      </c>
      <c r="D30" s="237"/>
      <c r="E30" s="238"/>
      <c r="F30" s="36">
        <v>0</v>
      </c>
      <c r="G30" s="37">
        <v>1</v>
      </c>
      <c r="H30" s="38">
        <v>0</v>
      </c>
      <c r="I30" s="167"/>
      <c r="J30" s="168"/>
    </row>
    <row r="31" spans="1:10" ht="21.75" customHeight="1">
      <c r="A31" s="29"/>
      <c r="B31" s="30" t="s">
        <v>16</v>
      </c>
      <c r="C31" s="250" t="s">
        <v>183</v>
      </c>
      <c r="D31" s="237"/>
      <c r="E31" s="238"/>
      <c r="F31" s="36">
        <v>0</v>
      </c>
      <c r="G31" s="37">
        <v>1</v>
      </c>
      <c r="H31" s="38">
        <v>1</v>
      </c>
      <c r="I31" s="169">
        <f>I32+I33</f>
        <v>0</v>
      </c>
      <c r="J31" s="169">
        <f>J32+J33</f>
        <v>0</v>
      </c>
    </row>
    <row r="32" spans="1:10" ht="14.25" customHeight="1">
      <c r="A32" s="34" t="s">
        <v>107</v>
      </c>
      <c r="B32" s="35" t="s">
        <v>6</v>
      </c>
      <c r="C32" s="248" t="s">
        <v>34</v>
      </c>
      <c r="D32" s="237"/>
      <c r="E32" s="238"/>
      <c r="F32" s="36">
        <v>0</v>
      </c>
      <c r="G32" s="37">
        <v>1</v>
      </c>
      <c r="H32" s="38">
        <v>2</v>
      </c>
      <c r="I32" s="167"/>
      <c r="J32" s="168"/>
    </row>
    <row r="33" spans="1:10" ht="12.75">
      <c r="A33" s="34" t="s">
        <v>134</v>
      </c>
      <c r="B33" s="35" t="s">
        <v>7</v>
      </c>
      <c r="C33" s="248" t="s">
        <v>35</v>
      </c>
      <c r="D33" s="237"/>
      <c r="E33" s="238"/>
      <c r="F33" s="36">
        <v>0</v>
      </c>
      <c r="G33" s="37">
        <v>1</v>
      </c>
      <c r="H33" s="38">
        <v>3</v>
      </c>
      <c r="I33" s="168"/>
      <c r="J33" s="168"/>
    </row>
    <row r="34" spans="1:10" ht="12" customHeight="1">
      <c r="A34" s="40"/>
      <c r="B34" s="30" t="s">
        <v>17</v>
      </c>
      <c r="C34" s="250" t="s">
        <v>252</v>
      </c>
      <c r="D34" s="237"/>
      <c r="E34" s="238"/>
      <c r="F34" s="31">
        <v>0</v>
      </c>
      <c r="G34" s="32">
        <v>1</v>
      </c>
      <c r="H34" s="33">
        <v>4</v>
      </c>
      <c r="I34" s="166">
        <f>I35+I40+I45+I50</f>
        <v>0</v>
      </c>
      <c r="J34" s="166">
        <f>J35+J40+J45+J50</f>
        <v>0</v>
      </c>
    </row>
    <row r="35" spans="1:10" ht="12.75">
      <c r="A35" s="40"/>
      <c r="B35" s="30" t="s">
        <v>6</v>
      </c>
      <c r="C35" s="250" t="s">
        <v>253</v>
      </c>
      <c r="D35" s="237"/>
      <c r="E35" s="238"/>
      <c r="F35" s="31">
        <v>0</v>
      </c>
      <c r="G35" s="32">
        <v>1</v>
      </c>
      <c r="H35" s="33">
        <v>5</v>
      </c>
      <c r="I35" s="169">
        <f>I36+I37</f>
        <v>0</v>
      </c>
      <c r="J35" s="169">
        <f>J36+J37</f>
        <v>0</v>
      </c>
    </row>
    <row r="36" spans="1:10" ht="15.75" customHeight="1">
      <c r="A36" s="34" t="s">
        <v>149</v>
      </c>
      <c r="B36" s="35" t="s">
        <v>18</v>
      </c>
      <c r="C36" s="248" t="s">
        <v>36</v>
      </c>
      <c r="D36" s="237"/>
      <c r="E36" s="238"/>
      <c r="F36" s="36">
        <v>0</v>
      </c>
      <c r="G36" s="37">
        <v>1</v>
      </c>
      <c r="H36" s="38">
        <v>6</v>
      </c>
      <c r="I36" s="167"/>
      <c r="J36" s="168"/>
    </row>
    <row r="37" spans="1:10" ht="13.5" thickBot="1">
      <c r="A37" s="43" t="s">
        <v>150</v>
      </c>
      <c r="B37" s="44" t="s">
        <v>19</v>
      </c>
      <c r="C37" s="262" t="s">
        <v>37</v>
      </c>
      <c r="D37" s="286"/>
      <c r="E37" s="287"/>
      <c r="F37" s="45">
        <v>0</v>
      </c>
      <c r="G37" s="46">
        <v>1</v>
      </c>
      <c r="H37" s="47">
        <v>7</v>
      </c>
      <c r="I37" s="170"/>
      <c r="J37" s="171"/>
    </row>
    <row r="38" spans="1:10" ht="12" customHeight="1" thickBot="1">
      <c r="A38" s="48"/>
      <c r="B38" s="49"/>
      <c r="C38" s="50"/>
      <c r="D38" s="51"/>
      <c r="E38" s="51"/>
      <c r="F38" s="49"/>
      <c r="G38" s="49"/>
      <c r="H38" s="49"/>
      <c r="I38" s="1"/>
      <c r="J38" s="52"/>
    </row>
    <row r="39" spans="1:10" ht="12" customHeight="1" thickBot="1">
      <c r="A39" s="53" t="s">
        <v>226</v>
      </c>
      <c r="B39" s="275">
        <v>2</v>
      </c>
      <c r="C39" s="276"/>
      <c r="D39" s="276"/>
      <c r="E39" s="277"/>
      <c r="F39" s="278">
        <v>3</v>
      </c>
      <c r="G39" s="279"/>
      <c r="H39" s="280"/>
      <c r="I39" s="54">
        <v>4</v>
      </c>
      <c r="J39" s="54">
        <v>5</v>
      </c>
    </row>
    <row r="40" spans="1:10" ht="12.75">
      <c r="A40" s="55"/>
      <c r="B40" s="56" t="s">
        <v>7</v>
      </c>
      <c r="C40" s="288" t="s">
        <v>184</v>
      </c>
      <c r="D40" s="289"/>
      <c r="E40" s="290"/>
      <c r="F40" s="57">
        <v>0</v>
      </c>
      <c r="G40" s="58">
        <v>1</v>
      </c>
      <c r="H40" s="59">
        <v>8</v>
      </c>
      <c r="I40" s="172">
        <f>I41+I42+I43+I44</f>
        <v>0</v>
      </c>
      <c r="J40" s="172">
        <f>J41+J42+J43+J44</f>
        <v>0</v>
      </c>
    </row>
    <row r="41" spans="1:10" ht="12.75">
      <c r="A41" s="34" t="s">
        <v>151</v>
      </c>
      <c r="B41" s="35" t="s">
        <v>20</v>
      </c>
      <c r="C41" s="248" t="s">
        <v>38</v>
      </c>
      <c r="D41" s="237"/>
      <c r="E41" s="238"/>
      <c r="F41" s="36">
        <v>0</v>
      </c>
      <c r="G41" s="37">
        <v>1</v>
      </c>
      <c r="H41" s="38">
        <v>9</v>
      </c>
      <c r="I41" s="168"/>
      <c r="J41" s="168"/>
    </row>
    <row r="42" spans="1:10" ht="12.75">
      <c r="A42" s="34" t="s">
        <v>152</v>
      </c>
      <c r="B42" s="35" t="s">
        <v>21</v>
      </c>
      <c r="C42" s="248" t="s">
        <v>36</v>
      </c>
      <c r="D42" s="237"/>
      <c r="E42" s="238"/>
      <c r="F42" s="36">
        <v>0</v>
      </c>
      <c r="G42" s="37">
        <v>2</v>
      </c>
      <c r="H42" s="38">
        <v>0</v>
      </c>
      <c r="I42" s="167"/>
      <c r="J42" s="168"/>
    </row>
    <row r="43" spans="1:10" ht="12.75">
      <c r="A43" s="34" t="s">
        <v>153</v>
      </c>
      <c r="B43" s="35" t="s">
        <v>22</v>
      </c>
      <c r="C43" s="248" t="s">
        <v>39</v>
      </c>
      <c r="D43" s="237"/>
      <c r="E43" s="238"/>
      <c r="F43" s="36">
        <v>0</v>
      </c>
      <c r="G43" s="37">
        <v>2</v>
      </c>
      <c r="H43" s="38">
        <v>1</v>
      </c>
      <c r="I43" s="167"/>
      <c r="J43" s="168"/>
    </row>
    <row r="44" spans="1:10" ht="12.75">
      <c r="A44" s="34" t="s">
        <v>154</v>
      </c>
      <c r="B44" s="35" t="s">
        <v>23</v>
      </c>
      <c r="C44" s="248" t="s">
        <v>40</v>
      </c>
      <c r="D44" s="237"/>
      <c r="E44" s="238"/>
      <c r="F44" s="36">
        <v>0</v>
      </c>
      <c r="G44" s="37">
        <v>2</v>
      </c>
      <c r="H44" s="38">
        <v>2</v>
      </c>
      <c r="I44" s="167"/>
      <c r="J44" s="168"/>
    </row>
    <row r="45" spans="1:10" ht="26.25" customHeight="1">
      <c r="A45" s="40"/>
      <c r="B45" s="35" t="s">
        <v>11</v>
      </c>
      <c r="C45" s="250" t="s">
        <v>185</v>
      </c>
      <c r="D45" s="237"/>
      <c r="E45" s="238"/>
      <c r="F45" s="36">
        <v>0</v>
      </c>
      <c r="G45" s="37">
        <v>2</v>
      </c>
      <c r="H45" s="38">
        <v>3</v>
      </c>
      <c r="I45" s="169">
        <f>I46+I47+I48+I49</f>
        <v>0</v>
      </c>
      <c r="J45" s="169">
        <f>J46+J47+J48+J49</f>
        <v>0</v>
      </c>
    </row>
    <row r="46" spans="1:10" ht="12.75">
      <c r="A46" s="34" t="s">
        <v>155</v>
      </c>
      <c r="B46" s="35" t="s">
        <v>24</v>
      </c>
      <c r="C46" s="248" t="s">
        <v>38</v>
      </c>
      <c r="D46" s="237"/>
      <c r="E46" s="238"/>
      <c r="F46" s="36">
        <v>0</v>
      </c>
      <c r="G46" s="37">
        <v>2</v>
      </c>
      <c r="H46" s="38">
        <v>4</v>
      </c>
      <c r="I46" s="168"/>
      <c r="J46" s="168"/>
    </row>
    <row r="47" spans="1:10" ht="12.75">
      <c r="A47" s="34" t="s">
        <v>156</v>
      </c>
      <c r="B47" s="35" t="s">
        <v>25</v>
      </c>
      <c r="C47" s="248" t="s">
        <v>36</v>
      </c>
      <c r="D47" s="237"/>
      <c r="E47" s="238"/>
      <c r="F47" s="36">
        <v>0</v>
      </c>
      <c r="G47" s="37">
        <v>2</v>
      </c>
      <c r="H47" s="38">
        <v>5</v>
      </c>
      <c r="I47" s="167"/>
      <c r="J47" s="168"/>
    </row>
    <row r="48" spans="1:10" ht="12.75">
      <c r="A48" s="34" t="s">
        <v>157</v>
      </c>
      <c r="B48" s="35" t="s">
        <v>26</v>
      </c>
      <c r="C48" s="248" t="s">
        <v>39</v>
      </c>
      <c r="D48" s="237"/>
      <c r="E48" s="238"/>
      <c r="F48" s="36">
        <v>0</v>
      </c>
      <c r="G48" s="37">
        <v>2</v>
      </c>
      <c r="H48" s="38">
        <v>6</v>
      </c>
      <c r="I48" s="167"/>
      <c r="J48" s="168"/>
    </row>
    <row r="49" spans="1:10" ht="12.75">
      <c r="A49" s="34" t="s">
        <v>158</v>
      </c>
      <c r="B49" s="35" t="s">
        <v>27</v>
      </c>
      <c r="C49" s="248" t="s">
        <v>41</v>
      </c>
      <c r="D49" s="237"/>
      <c r="E49" s="238"/>
      <c r="F49" s="36">
        <v>0</v>
      </c>
      <c r="G49" s="37">
        <v>2</v>
      </c>
      <c r="H49" s="38">
        <v>7</v>
      </c>
      <c r="I49" s="167"/>
      <c r="J49" s="168"/>
    </row>
    <row r="50" spans="1:10" ht="12.75">
      <c r="A50" s="40"/>
      <c r="B50" s="35" t="s">
        <v>28</v>
      </c>
      <c r="C50" s="250" t="s">
        <v>186</v>
      </c>
      <c r="D50" s="237"/>
      <c r="E50" s="238"/>
      <c r="F50" s="36">
        <v>0</v>
      </c>
      <c r="G50" s="37">
        <v>2</v>
      </c>
      <c r="H50" s="38">
        <v>8</v>
      </c>
      <c r="I50" s="169">
        <f>I51+I52+I53</f>
        <v>0</v>
      </c>
      <c r="J50" s="169">
        <f>J51+J52+J53</f>
        <v>0</v>
      </c>
    </row>
    <row r="51" spans="1:10" ht="12.75">
      <c r="A51" s="34" t="s">
        <v>144</v>
      </c>
      <c r="B51" s="35" t="s">
        <v>29</v>
      </c>
      <c r="C51" s="248" t="s">
        <v>42</v>
      </c>
      <c r="D51" s="237"/>
      <c r="E51" s="238"/>
      <c r="F51" s="36">
        <v>0</v>
      </c>
      <c r="G51" s="37">
        <v>2</v>
      </c>
      <c r="H51" s="38">
        <v>9</v>
      </c>
      <c r="I51" s="168"/>
      <c r="J51" s="168"/>
    </row>
    <row r="52" spans="1:10" ht="12.75">
      <c r="A52" s="39" t="s">
        <v>145</v>
      </c>
      <c r="B52" s="35" t="s">
        <v>30</v>
      </c>
      <c r="C52" s="248" t="s">
        <v>43</v>
      </c>
      <c r="D52" s="237"/>
      <c r="E52" s="238"/>
      <c r="F52" s="36">
        <v>0</v>
      </c>
      <c r="G52" s="37">
        <v>3</v>
      </c>
      <c r="H52" s="38">
        <v>0</v>
      </c>
      <c r="I52" s="168"/>
      <c r="J52" s="168"/>
    </row>
    <row r="53" spans="1:10" ht="12.75">
      <c r="A53" s="39" t="s">
        <v>159</v>
      </c>
      <c r="B53" s="35" t="s">
        <v>31</v>
      </c>
      <c r="C53" s="248" t="s">
        <v>44</v>
      </c>
      <c r="D53" s="237"/>
      <c r="E53" s="238"/>
      <c r="F53" s="36">
        <v>0</v>
      </c>
      <c r="G53" s="37">
        <v>3</v>
      </c>
      <c r="H53" s="38">
        <v>1</v>
      </c>
      <c r="I53" s="167"/>
      <c r="J53" s="168"/>
    </row>
    <row r="54" spans="1:10" ht="24" customHeight="1">
      <c r="A54" s="60" t="s">
        <v>108</v>
      </c>
      <c r="B54" s="61" t="s">
        <v>32</v>
      </c>
      <c r="C54" s="284" t="s">
        <v>33</v>
      </c>
      <c r="D54" s="256"/>
      <c r="E54" s="257"/>
      <c r="F54" s="62">
        <v>0</v>
      </c>
      <c r="G54" s="63">
        <v>3</v>
      </c>
      <c r="H54" s="64">
        <v>2</v>
      </c>
      <c r="I54" s="173"/>
      <c r="J54" s="174"/>
    </row>
    <row r="55" spans="1:10" ht="12.75">
      <c r="A55" s="65" t="s">
        <v>146</v>
      </c>
      <c r="B55" s="66" t="s">
        <v>45</v>
      </c>
      <c r="C55" s="285" t="s">
        <v>46</v>
      </c>
      <c r="D55" s="234"/>
      <c r="E55" s="235"/>
      <c r="F55" s="67">
        <v>0</v>
      </c>
      <c r="G55" s="68">
        <v>3</v>
      </c>
      <c r="H55" s="69">
        <v>3</v>
      </c>
      <c r="I55" s="175"/>
      <c r="J55" s="176"/>
    </row>
    <row r="56" spans="1:10" ht="24.75" customHeight="1">
      <c r="A56" s="40"/>
      <c r="B56" s="30" t="s">
        <v>47</v>
      </c>
      <c r="C56" s="250" t="s">
        <v>187</v>
      </c>
      <c r="D56" s="318"/>
      <c r="E56" s="319"/>
      <c r="F56" s="36">
        <v>0</v>
      </c>
      <c r="G56" s="37">
        <v>3</v>
      </c>
      <c r="H56" s="38">
        <v>4</v>
      </c>
      <c r="I56" s="169">
        <f>I57+I58+I59+I60+I61+I62+I63</f>
        <v>0</v>
      </c>
      <c r="J56" s="169">
        <f>J57+J58+J59+J60+J61+J62+J63</f>
        <v>0</v>
      </c>
    </row>
    <row r="57" spans="1:10" ht="12.75">
      <c r="A57" s="34" t="s">
        <v>135</v>
      </c>
      <c r="B57" s="70" t="s">
        <v>6</v>
      </c>
      <c r="C57" s="268" t="s">
        <v>49</v>
      </c>
      <c r="D57" s="237"/>
      <c r="E57" s="238"/>
      <c r="F57" s="36">
        <v>0</v>
      </c>
      <c r="G57" s="37">
        <v>3</v>
      </c>
      <c r="H57" s="38">
        <v>5</v>
      </c>
      <c r="I57" s="168"/>
      <c r="J57" s="168"/>
    </row>
    <row r="58" spans="1:10" ht="12.75">
      <c r="A58" s="34" t="s">
        <v>136</v>
      </c>
      <c r="B58" s="70" t="s">
        <v>7</v>
      </c>
      <c r="C58" s="268" t="s">
        <v>50</v>
      </c>
      <c r="D58" s="237"/>
      <c r="E58" s="238"/>
      <c r="F58" s="36">
        <v>0</v>
      </c>
      <c r="G58" s="37">
        <v>3</v>
      </c>
      <c r="H58" s="38">
        <v>6</v>
      </c>
      <c r="I58" s="167"/>
      <c r="J58" s="168"/>
    </row>
    <row r="59" spans="1:10" ht="12.75">
      <c r="A59" s="34" t="s">
        <v>137</v>
      </c>
      <c r="B59" s="70" t="s">
        <v>11</v>
      </c>
      <c r="C59" s="268" t="s">
        <v>51</v>
      </c>
      <c r="D59" s="237"/>
      <c r="E59" s="238"/>
      <c r="F59" s="36">
        <v>0</v>
      </c>
      <c r="G59" s="37">
        <v>3</v>
      </c>
      <c r="H59" s="38">
        <v>7</v>
      </c>
      <c r="I59" s="167"/>
      <c r="J59" s="168"/>
    </row>
    <row r="60" spans="1:10" ht="24.75" customHeight="1">
      <c r="A60" s="34" t="s">
        <v>138</v>
      </c>
      <c r="B60" s="70" t="s">
        <v>28</v>
      </c>
      <c r="C60" s="249" t="s">
        <v>217</v>
      </c>
      <c r="D60" s="240"/>
      <c r="E60" s="241"/>
      <c r="F60" s="36">
        <v>0</v>
      </c>
      <c r="G60" s="37">
        <v>3</v>
      </c>
      <c r="H60" s="38">
        <v>8</v>
      </c>
      <c r="I60" s="167"/>
      <c r="J60" s="168"/>
    </row>
    <row r="61" spans="1:10" ht="12.75">
      <c r="A61" s="34" t="s">
        <v>139</v>
      </c>
      <c r="B61" s="70" t="s">
        <v>52</v>
      </c>
      <c r="C61" s="268" t="s">
        <v>209</v>
      </c>
      <c r="D61" s="237"/>
      <c r="E61" s="238"/>
      <c r="F61" s="36">
        <v>0</v>
      </c>
      <c r="G61" s="37">
        <v>3</v>
      </c>
      <c r="H61" s="38">
        <v>9</v>
      </c>
      <c r="I61" s="167"/>
      <c r="J61" s="168"/>
    </row>
    <row r="62" spans="1:10" ht="12.75">
      <c r="A62" s="34" t="s">
        <v>160</v>
      </c>
      <c r="B62" s="70" t="s">
        <v>53</v>
      </c>
      <c r="C62" s="249" t="s">
        <v>54</v>
      </c>
      <c r="D62" s="240"/>
      <c r="E62" s="241"/>
      <c r="F62" s="36">
        <v>0</v>
      </c>
      <c r="G62" s="37">
        <v>4</v>
      </c>
      <c r="H62" s="38">
        <v>0</v>
      </c>
      <c r="I62" s="167"/>
      <c r="J62" s="168"/>
    </row>
    <row r="63" spans="1:10" ht="12.75">
      <c r="A63" s="34" t="s">
        <v>161</v>
      </c>
      <c r="B63" s="70" t="s">
        <v>56</v>
      </c>
      <c r="C63" s="249" t="s">
        <v>55</v>
      </c>
      <c r="D63" s="240"/>
      <c r="E63" s="241"/>
      <c r="F63" s="36">
        <v>0</v>
      </c>
      <c r="G63" s="37">
        <v>4</v>
      </c>
      <c r="H63" s="38">
        <v>1</v>
      </c>
      <c r="I63" s="167"/>
      <c r="J63" s="168"/>
    </row>
    <row r="64" spans="1:10" ht="12.75">
      <c r="A64" s="40"/>
      <c r="B64" s="30" t="s">
        <v>48</v>
      </c>
      <c r="C64" s="258" t="s">
        <v>188</v>
      </c>
      <c r="D64" s="240"/>
      <c r="E64" s="241"/>
      <c r="F64" s="36">
        <v>0</v>
      </c>
      <c r="G64" s="37">
        <v>4</v>
      </c>
      <c r="H64" s="38">
        <v>2</v>
      </c>
      <c r="I64" s="177"/>
      <c r="J64" s="177"/>
    </row>
    <row r="65" spans="1:10" ht="12.75">
      <c r="A65" s="34" t="s">
        <v>109</v>
      </c>
      <c r="B65" s="70" t="s">
        <v>6</v>
      </c>
      <c r="C65" s="249" t="s">
        <v>57</v>
      </c>
      <c r="D65" s="240"/>
      <c r="E65" s="241"/>
      <c r="F65" s="36">
        <v>0</v>
      </c>
      <c r="G65" s="37">
        <v>4</v>
      </c>
      <c r="H65" s="38">
        <v>3</v>
      </c>
      <c r="I65" s="167"/>
      <c r="J65" s="168"/>
    </row>
    <row r="66" spans="1:10" ht="12.75">
      <c r="A66" s="40"/>
      <c r="B66" s="30" t="s">
        <v>98</v>
      </c>
      <c r="C66" s="271" t="s">
        <v>203</v>
      </c>
      <c r="D66" s="237"/>
      <c r="E66" s="238"/>
      <c r="F66" s="36">
        <v>0</v>
      </c>
      <c r="G66" s="37">
        <v>4</v>
      </c>
      <c r="H66" s="38">
        <v>4</v>
      </c>
      <c r="I66" s="166">
        <f>I67+I70+I71</f>
        <v>0</v>
      </c>
      <c r="J66" s="166">
        <f>J67+J70+J71</f>
        <v>0</v>
      </c>
    </row>
    <row r="67" spans="1:10" ht="12.75">
      <c r="A67" s="40"/>
      <c r="B67" s="71" t="s">
        <v>6</v>
      </c>
      <c r="C67" s="271" t="s">
        <v>202</v>
      </c>
      <c r="D67" s="240"/>
      <c r="E67" s="241"/>
      <c r="F67" s="36">
        <v>0</v>
      </c>
      <c r="G67" s="37">
        <v>4</v>
      </c>
      <c r="H67" s="38">
        <v>5</v>
      </c>
      <c r="I67" s="169">
        <f>I68+I69</f>
        <v>0</v>
      </c>
      <c r="J67" s="169">
        <f>J68+J69</f>
        <v>0</v>
      </c>
    </row>
    <row r="68" spans="1:10" ht="12.75">
      <c r="A68" s="72" t="s">
        <v>140</v>
      </c>
      <c r="B68" s="73" t="s">
        <v>18</v>
      </c>
      <c r="C68" s="272" t="s">
        <v>59</v>
      </c>
      <c r="D68" s="273"/>
      <c r="E68" s="274"/>
      <c r="F68" s="74">
        <v>0</v>
      </c>
      <c r="G68" s="75">
        <v>4</v>
      </c>
      <c r="H68" s="76">
        <v>6</v>
      </c>
      <c r="I68" s="186"/>
      <c r="J68" s="178"/>
    </row>
    <row r="69" spans="1:10" ht="12.75">
      <c r="A69" s="77" t="s">
        <v>140</v>
      </c>
      <c r="B69" s="78" t="s">
        <v>19</v>
      </c>
      <c r="C69" s="281" t="s">
        <v>60</v>
      </c>
      <c r="D69" s="282"/>
      <c r="E69" s="283"/>
      <c r="F69" s="79">
        <v>0</v>
      </c>
      <c r="G69" s="80">
        <v>4</v>
      </c>
      <c r="H69" s="81">
        <v>7</v>
      </c>
      <c r="I69" s="187"/>
      <c r="J69" s="179"/>
    </row>
    <row r="70" spans="1:10" ht="12.75">
      <c r="A70" s="34" t="s">
        <v>218</v>
      </c>
      <c r="B70" s="82" t="s">
        <v>7</v>
      </c>
      <c r="C70" s="271" t="s">
        <v>61</v>
      </c>
      <c r="D70" s="240"/>
      <c r="E70" s="241"/>
      <c r="F70" s="36">
        <v>0</v>
      </c>
      <c r="G70" s="37">
        <v>4</v>
      </c>
      <c r="H70" s="38">
        <v>8</v>
      </c>
      <c r="I70" s="168"/>
      <c r="J70" s="168"/>
    </row>
    <row r="71" spans="1:10" ht="12.75">
      <c r="A71" s="40"/>
      <c r="B71" s="82" t="s">
        <v>11</v>
      </c>
      <c r="C71" s="258" t="s">
        <v>201</v>
      </c>
      <c r="D71" s="240"/>
      <c r="E71" s="241"/>
      <c r="F71" s="36">
        <v>0</v>
      </c>
      <c r="G71" s="37">
        <v>4</v>
      </c>
      <c r="H71" s="38">
        <v>9</v>
      </c>
      <c r="I71" s="169">
        <f>I72+I73+I74</f>
        <v>0</v>
      </c>
      <c r="J71" s="169">
        <f>J72+J73+J74</f>
        <v>0</v>
      </c>
    </row>
    <row r="72" spans="1:10" ht="12.75">
      <c r="A72" s="39" t="s">
        <v>141</v>
      </c>
      <c r="B72" s="82" t="s">
        <v>24</v>
      </c>
      <c r="C72" s="249" t="s">
        <v>63</v>
      </c>
      <c r="D72" s="240"/>
      <c r="E72" s="241"/>
      <c r="F72" s="36">
        <v>0</v>
      </c>
      <c r="G72" s="37">
        <v>5</v>
      </c>
      <c r="H72" s="38">
        <v>0</v>
      </c>
      <c r="I72" s="167"/>
      <c r="J72" s="168"/>
    </row>
    <row r="73" spans="1:10" ht="12.75">
      <c r="A73" s="34" t="s">
        <v>219</v>
      </c>
      <c r="B73" s="82" t="s">
        <v>25</v>
      </c>
      <c r="C73" s="249" t="s">
        <v>64</v>
      </c>
      <c r="D73" s="240"/>
      <c r="E73" s="241"/>
      <c r="F73" s="36">
        <v>0</v>
      </c>
      <c r="G73" s="37">
        <v>5</v>
      </c>
      <c r="H73" s="38">
        <v>1</v>
      </c>
      <c r="I73" s="168"/>
      <c r="J73" s="168"/>
    </row>
    <row r="74" spans="1:10" ht="13.5" thickBot="1">
      <c r="A74" s="83" t="s">
        <v>220</v>
      </c>
      <c r="B74" s="84" t="s">
        <v>26</v>
      </c>
      <c r="C74" s="270" t="s">
        <v>62</v>
      </c>
      <c r="D74" s="253"/>
      <c r="E74" s="254"/>
      <c r="F74" s="45">
        <v>0</v>
      </c>
      <c r="G74" s="46">
        <v>5</v>
      </c>
      <c r="H74" s="47">
        <v>2</v>
      </c>
      <c r="I74" s="171"/>
      <c r="J74" s="171"/>
    </row>
    <row r="75" spans="1:10" ht="13.5" thickBot="1">
      <c r="A75" s="85"/>
      <c r="B75" s="86"/>
      <c r="C75" s="87"/>
      <c r="D75" s="8"/>
      <c r="E75" s="8"/>
      <c r="F75" s="49"/>
      <c r="G75" s="49"/>
      <c r="H75" s="49"/>
      <c r="I75" s="88"/>
      <c r="J75" s="89"/>
    </row>
    <row r="76" spans="1:10" ht="13.5" thickBot="1">
      <c r="A76" s="90">
        <v>1</v>
      </c>
      <c r="B76" s="231">
        <v>2</v>
      </c>
      <c r="C76" s="231"/>
      <c r="D76" s="231"/>
      <c r="E76" s="232"/>
      <c r="F76" s="20"/>
      <c r="G76" s="21">
        <v>3</v>
      </c>
      <c r="H76" s="21"/>
      <c r="I76" s="91">
        <v>4</v>
      </c>
      <c r="J76" s="91">
        <v>5</v>
      </c>
    </row>
    <row r="77" spans="1:10" ht="12.75">
      <c r="A77" s="40"/>
      <c r="B77" s="92" t="s">
        <v>177</v>
      </c>
      <c r="C77" s="271" t="s">
        <v>200</v>
      </c>
      <c r="D77" s="240"/>
      <c r="E77" s="241"/>
      <c r="F77" s="36">
        <v>0</v>
      </c>
      <c r="G77" s="37">
        <v>5</v>
      </c>
      <c r="H77" s="38">
        <v>3</v>
      </c>
      <c r="I77" s="166">
        <f>I78+I82+I83</f>
        <v>0</v>
      </c>
      <c r="J77" s="166">
        <f>J78+J82+J83</f>
        <v>0</v>
      </c>
    </row>
    <row r="78" spans="1:10" ht="12.75">
      <c r="A78" s="40"/>
      <c r="B78" s="82" t="s">
        <v>6</v>
      </c>
      <c r="C78" s="271" t="s">
        <v>199</v>
      </c>
      <c r="D78" s="240"/>
      <c r="E78" s="241"/>
      <c r="F78" s="36">
        <v>0</v>
      </c>
      <c r="G78" s="37">
        <v>5</v>
      </c>
      <c r="H78" s="38">
        <v>4</v>
      </c>
      <c r="I78" s="169">
        <f>I79+I80+I81</f>
        <v>0</v>
      </c>
      <c r="J78" s="169">
        <f>J79+J80+J81</f>
        <v>0</v>
      </c>
    </row>
    <row r="79" spans="1:10" ht="12.75">
      <c r="A79" s="34" t="s">
        <v>142</v>
      </c>
      <c r="B79" s="82" t="s">
        <v>18</v>
      </c>
      <c r="C79" s="249" t="s">
        <v>65</v>
      </c>
      <c r="D79" s="240"/>
      <c r="E79" s="241"/>
      <c r="F79" s="36">
        <v>0</v>
      </c>
      <c r="G79" s="37">
        <v>5</v>
      </c>
      <c r="H79" s="38">
        <v>5</v>
      </c>
      <c r="I79" s="167"/>
      <c r="J79" s="168"/>
    </row>
    <row r="80" spans="1:10" ht="12.75">
      <c r="A80" s="34" t="s">
        <v>110</v>
      </c>
      <c r="B80" s="82" t="s">
        <v>19</v>
      </c>
      <c r="C80" s="249" t="s">
        <v>66</v>
      </c>
      <c r="D80" s="240"/>
      <c r="E80" s="241"/>
      <c r="F80" s="36">
        <v>0</v>
      </c>
      <c r="G80" s="37">
        <v>5</v>
      </c>
      <c r="H80" s="38">
        <v>6</v>
      </c>
      <c r="I80" s="167"/>
      <c r="J80" s="168"/>
    </row>
    <row r="81" spans="1:10" ht="12.75">
      <c r="A81" s="39" t="s">
        <v>162</v>
      </c>
      <c r="B81" s="82" t="s">
        <v>69</v>
      </c>
      <c r="C81" s="249" t="s">
        <v>67</v>
      </c>
      <c r="D81" s="240"/>
      <c r="E81" s="241"/>
      <c r="F81" s="36">
        <v>0</v>
      </c>
      <c r="G81" s="37">
        <v>5</v>
      </c>
      <c r="H81" s="38">
        <v>7</v>
      </c>
      <c r="I81" s="167"/>
      <c r="J81" s="168"/>
    </row>
    <row r="82" spans="1:10" ht="21" customHeight="1">
      <c r="A82" s="93" t="s">
        <v>163</v>
      </c>
      <c r="B82" s="30" t="s">
        <v>7</v>
      </c>
      <c r="C82" s="258" t="s">
        <v>68</v>
      </c>
      <c r="D82" s="240"/>
      <c r="E82" s="241"/>
      <c r="F82" s="36">
        <v>0</v>
      </c>
      <c r="G82" s="37">
        <v>5</v>
      </c>
      <c r="H82" s="38">
        <v>8</v>
      </c>
      <c r="I82" s="167"/>
      <c r="J82" s="168"/>
    </row>
    <row r="83" spans="1:10" ht="12.75">
      <c r="A83" s="93" t="s">
        <v>206</v>
      </c>
      <c r="B83" s="92" t="s">
        <v>11</v>
      </c>
      <c r="C83" s="258" t="s">
        <v>207</v>
      </c>
      <c r="D83" s="240"/>
      <c r="E83" s="241"/>
      <c r="F83" s="36">
        <v>0</v>
      </c>
      <c r="G83" s="37">
        <v>5</v>
      </c>
      <c r="H83" s="38">
        <v>9</v>
      </c>
      <c r="I83" s="167"/>
      <c r="J83" s="168"/>
    </row>
    <row r="84" spans="1:10" ht="12.75">
      <c r="A84" s="93">
        <v>19</v>
      </c>
      <c r="B84" s="92" t="s">
        <v>178</v>
      </c>
      <c r="C84" s="258" t="s">
        <v>198</v>
      </c>
      <c r="D84" s="240"/>
      <c r="E84" s="241"/>
      <c r="F84" s="36">
        <v>0</v>
      </c>
      <c r="G84" s="37">
        <v>6</v>
      </c>
      <c r="H84" s="38">
        <v>0</v>
      </c>
      <c r="I84" s="166">
        <f>I85+I86+I87</f>
        <v>0</v>
      </c>
      <c r="J84" s="166">
        <f>J85+J86+J87</f>
        <v>0</v>
      </c>
    </row>
    <row r="85" spans="1:10" ht="12.75">
      <c r="A85" s="34" t="s">
        <v>164</v>
      </c>
      <c r="B85" s="82" t="s">
        <v>6</v>
      </c>
      <c r="C85" s="268" t="s">
        <v>71</v>
      </c>
      <c r="D85" s="240"/>
      <c r="E85" s="241"/>
      <c r="F85" s="36">
        <v>0</v>
      </c>
      <c r="G85" s="37">
        <v>6</v>
      </c>
      <c r="H85" s="38">
        <v>1</v>
      </c>
      <c r="I85" s="167"/>
      <c r="J85" s="168"/>
    </row>
    <row r="86" spans="1:10" ht="12.75">
      <c r="A86" s="34" t="s">
        <v>165</v>
      </c>
      <c r="B86" s="82" t="s">
        <v>7</v>
      </c>
      <c r="C86" s="268" t="s">
        <v>72</v>
      </c>
      <c r="D86" s="240"/>
      <c r="E86" s="241"/>
      <c r="F86" s="36">
        <v>0</v>
      </c>
      <c r="G86" s="37">
        <v>6</v>
      </c>
      <c r="H86" s="38">
        <v>2</v>
      </c>
      <c r="I86" s="167"/>
      <c r="J86" s="168"/>
    </row>
    <row r="87" spans="1:10" ht="12.75">
      <c r="A87" s="34" t="s">
        <v>166</v>
      </c>
      <c r="B87" s="82" t="s">
        <v>11</v>
      </c>
      <c r="C87" s="268" t="s">
        <v>73</v>
      </c>
      <c r="D87" s="240"/>
      <c r="E87" s="241"/>
      <c r="F87" s="36">
        <v>0</v>
      </c>
      <c r="G87" s="37">
        <v>6</v>
      </c>
      <c r="H87" s="38">
        <v>3</v>
      </c>
      <c r="I87" s="167"/>
      <c r="J87" s="168"/>
    </row>
    <row r="88" spans="1:10" ht="12.75">
      <c r="A88" s="40"/>
      <c r="B88" s="94" t="s">
        <v>70</v>
      </c>
      <c r="C88" s="269" t="s">
        <v>261</v>
      </c>
      <c r="D88" s="240"/>
      <c r="E88" s="241"/>
      <c r="F88" s="36">
        <v>0</v>
      </c>
      <c r="G88" s="37">
        <v>6</v>
      </c>
      <c r="H88" s="38">
        <v>4</v>
      </c>
      <c r="I88" s="166">
        <f>I21+I24+I28+I55+I56+I64+I66+I77+I84</f>
        <v>0</v>
      </c>
      <c r="J88" s="166">
        <f>J21+J24+J28+J55+J56+J64+J66+J77+J84</f>
        <v>0</v>
      </c>
    </row>
    <row r="89" spans="1:10" ht="13.5" thickBot="1">
      <c r="A89" s="95" t="s">
        <v>143</v>
      </c>
      <c r="B89" s="96" t="s">
        <v>74</v>
      </c>
      <c r="C89" s="252" t="s">
        <v>75</v>
      </c>
      <c r="D89" s="253"/>
      <c r="E89" s="254"/>
      <c r="F89" s="45">
        <v>0</v>
      </c>
      <c r="G89" s="46">
        <v>6</v>
      </c>
      <c r="H89" s="47">
        <v>5</v>
      </c>
      <c r="I89" s="170"/>
      <c r="J89" s="171"/>
    </row>
    <row r="90" spans="1:10" ht="9.75" customHeight="1" thickBot="1">
      <c r="A90" s="97"/>
      <c r="B90" s="98"/>
      <c r="C90" s="98"/>
      <c r="D90" s="98"/>
      <c r="E90" s="99"/>
      <c r="F90" s="49"/>
      <c r="G90" s="49"/>
      <c r="H90" s="49"/>
      <c r="I90" s="1"/>
      <c r="J90" s="52"/>
    </row>
    <row r="91" spans="1:10" ht="13.5" thickBot="1">
      <c r="A91" s="18" t="s">
        <v>204</v>
      </c>
      <c r="B91" s="310" t="s">
        <v>1</v>
      </c>
      <c r="C91" s="310"/>
      <c r="D91" s="310"/>
      <c r="E91" s="232"/>
      <c r="F91" s="308" t="s">
        <v>0</v>
      </c>
      <c r="G91" s="309"/>
      <c r="H91" s="309"/>
      <c r="I91" s="100" t="s">
        <v>2</v>
      </c>
      <c r="J91" s="146" t="s">
        <v>230</v>
      </c>
    </row>
    <row r="92" spans="1:10" ht="13.5" thickBot="1">
      <c r="A92" s="90">
        <v>1</v>
      </c>
      <c r="B92" s="231">
        <v>2</v>
      </c>
      <c r="C92" s="231"/>
      <c r="D92" s="231"/>
      <c r="E92" s="232"/>
      <c r="F92" s="20"/>
      <c r="G92" s="21">
        <v>3</v>
      </c>
      <c r="H92" s="21"/>
      <c r="I92" s="91">
        <v>4</v>
      </c>
      <c r="J92" s="91">
        <v>5</v>
      </c>
    </row>
    <row r="93" spans="1:10" ht="12.75">
      <c r="A93" s="55"/>
      <c r="B93" s="24"/>
      <c r="C93" s="266" t="s">
        <v>76</v>
      </c>
      <c r="D93" s="266"/>
      <c r="E93" s="267"/>
      <c r="F93" s="26"/>
      <c r="G93" s="25"/>
      <c r="H93" s="27"/>
      <c r="I93" s="28"/>
      <c r="J93" s="28"/>
    </row>
    <row r="94" spans="1:10" ht="12.75">
      <c r="A94" s="40"/>
      <c r="B94" s="92" t="s">
        <v>4</v>
      </c>
      <c r="C94" s="250" t="s">
        <v>197</v>
      </c>
      <c r="D94" s="240"/>
      <c r="E94" s="241"/>
      <c r="F94" s="212">
        <v>0</v>
      </c>
      <c r="G94" s="213">
        <v>6</v>
      </c>
      <c r="H94" s="214">
        <v>6</v>
      </c>
      <c r="I94" s="166">
        <f>I95+I99+I100+I104+I108+I111</f>
        <v>0</v>
      </c>
      <c r="J94" s="166">
        <f>J95+J99+J100+J104+J108+J111</f>
        <v>0</v>
      </c>
    </row>
    <row r="95" spans="1:10" ht="12.75">
      <c r="A95" s="40"/>
      <c r="B95" s="92" t="s">
        <v>6</v>
      </c>
      <c r="C95" s="258" t="s">
        <v>179</v>
      </c>
      <c r="D95" s="240"/>
      <c r="E95" s="241"/>
      <c r="F95" s="203">
        <v>0</v>
      </c>
      <c r="G95" s="204">
        <v>6</v>
      </c>
      <c r="H95" s="205">
        <v>7</v>
      </c>
      <c r="I95" s="169">
        <f>I96+I97+I98</f>
        <v>0</v>
      </c>
      <c r="J95" s="169">
        <f>J96+J97+J98</f>
        <v>0</v>
      </c>
    </row>
    <row r="96" spans="1:10" ht="12.75">
      <c r="A96" s="102" t="s">
        <v>111</v>
      </c>
      <c r="B96" s="71" t="s">
        <v>18</v>
      </c>
      <c r="C96" s="249" t="s">
        <v>77</v>
      </c>
      <c r="D96" s="240"/>
      <c r="E96" s="241"/>
      <c r="F96" s="203">
        <v>0</v>
      </c>
      <c r="G96" s="204">
        <v>6</v>
      </c>
      <c r="H96" s="205">
        <v>8</v>
      </c>
      <c r="I96" s="167"/>
      <c r="J96" s="168"/>
    </row>
    <row r="97" spans="1:10" ht="12.75">
      <c r="A97" s="102" t="s">
        <v>112</v>
      </c>
      <c r="B97" s="71" t="s">
        <v>19</v>
      </c>
      <c r="C97" s="249" t="s">
        <v>78</v>
      </c>
      <c r="D97" s="240"/>
      <c r="E97" s="241"/>
      <c r="F97" s="203">
        <v>0</v>
      </c>
      <c r="G97" s="204">
        <v>6</v>
      </c>
      <c r="H97" s="205">
        <v>9</v>
      </c>
      <c r="I97" s="167"/>
      <c r="J97" s="168"/>
    </row>
    <row r="98" spans="1:10" s="104" customFormat="1" ht="12.75">
      <c r="A98" s="103">
        <v>904</v>
      </c>
      <c r="B98" s="82" t="s">
        <v>69</v>
      </c>
      <c r="C98" s="239" t="s">
        <v>173</v>
      </c>
      <c r="D98" s="240"/>
      <c r="E98" s="241"/>
      <c r="F98" s="206">
        <v>0</v>
      </c>
      <c r="G98" s="207">
        <v>7</v>
      </c>
      <c r="H98" s="208">
        <v>0</v>
      </c>
      <c r="I98" s="180"/>
      <c r="J98" s="181"/>
    </row>
    <row r="99" spans="1:10" ht="12.75">
      <c r="A99" s="93" t="s">
        <v>113</v>
      </c>
      <c r="B99" s="105" t="s">
        <v>7</v>
      </c>
      <c r="C99" s="258" t="s">
        <v>79</v>
      </c>
      <c r="D99" s="240"/>
      <c r="E99" s="241"/>
      <c r="F99" s="203">
        <v>0</v>
      </c>
      <c r="G99" s="204">
        <v>7</v>
      </c>
      <c r="H99" s="205">
        <v>1</v>
      </c>
      <c r="I99" s="167"/>
      <c r="J99" s="168"/>
    </row>
    <row r="100" spans="1:10" ht="12.75">
      <c r="A100" s="106">
        <f>I101+I102+I103</f>
        <v>0</v>
      </c>
      <c r="B100" s="105" t="s">
        <v>11</v>
      </c>
      <c r="C100" s="250" t="s">
        <v>196</v>
      </c>
      <c r="D100" s="240"/>
      <c r="E100" s="241"/>
      <c r="F100" s="203">
        <v>0</v>
      </c>
      <c r="G100" s="204">
        <v>7</v>
      </c>
      <c r="H100" s="205">
        <v>2</v>
      </c>
      <c r="I100" s="169">
        <f>I101+I102+I103</f>
        <v>0</v>
      </c>
      <c r="J100" s="169">
        <f>J101+J102+J103</f>
        <v>0</v>
      </c>
    </row>
    <row r="101" spans="1:10" ht="12.75">
      <c r="A101" s="107" t="s">
        <v>114</v>
      </c>
      <c r="B101" s="108" t="s">
        <v>24</v>
      </c>
      <c r="C101" s="242" t="s">
        <v>80</v>
      </c>
      <c r="D101" s="243"/>
      <c r="E101" s="244"/>
      <c r="F101" s="203">
        <v>0</v>
      </c>
      <c r="G101" s="204">
        <v>7</v>
      </c>
      <c r="H101" s="205">
        <v>3</v>
      </c>
      <c r="I101" s="182"/>
      <c r="J101" s="174"/>
    </row>
    <row r="102" spans="1:10" ht="12.75">
      <c r="A102" s="109" t="s">
        <v>115</v>
      </c>
      <c r="B102" s="110" t="s">
        <v>25</v>
      </c>
      <c r="C102" s="263" t="s">
        <v>254</v>
      </c>
      <c r="D102" s="264"/>
      <c r="E102" s="265"/>
      <c r="F102" s="203">
        <v>0</v>
      </c>
      <c r="G102" s="204">
        <v>7</v>
      </c>
      <c r="H102" s="205">
        <v>4</v>
      </c>
      <c r="I102" s="175"/>
      <c r="J102" s="176"/>
    </row>
    <row r="103" spans="1:10" ht="12.75">
      <c r="A103" s="102" t="s">
        <v>116</v>
      </c>
      <c r="B103" s="71" t="s">
        <v>26</v>
      </c>
      <c r="C103" s="249" t="s">
        <v>81</v>
      </c>
      <c r="D103" s="240"/>
      <c r="E103" s="241"/>
      <c r="F103" s="203">
        <v>0</v>
      </c>
      <c r="G103" s="204">
        <v>7</v>
      </c>
      <c r="H103" s="205">
        <v>5</v>
      </c>
      <c r="I103" s="167"/>
      <c r="J103" s="168"/>
    </row>
    <row r="104" spans="1:10" ht="12.75">
      <c r="A104" s="40"/>
      <c r="B104" s="82" t="s">
        <v>28</v>
      </c>
      <c r="C104" s="250" t="s">
        <v>195</v>
      </c>
      <c r="D104" s="240"/>
      <c r="E104" s="241"/>
      <c r="F104" s="203">
        <v>0</v>
      </c>
      <c r="G104" s="204">
        <v>7</v>
      </c>
      <c r="H104" s="205">
        <v>6</v>
      </c>
      <c r="I104" s="169">
        <f>I105+I106+I107</f>
        <v>0</v>
      </c>
      <c r="J104" s="169">
        <f>J105+J106+J107</f>
        <v>0</v>
      </c>
    </row>
    <row r="105" spans="1:10" ht="12.75">
      <c r="A105" s="102" t="s">
        <v>117</v>
      </c>
      <c r="B105" s="71" t="s">
        <v>29</v>
      </c>
      <c r="C105" s="248" t="s">
        <v>84</v>
      </c>
      <c r="D105" s="240"/>
      <c r="E105" s="241"/>
      <c r="F105" s="203">
        <v>0</v>
      </c>
      <c r="G105" s="204">
        <v>7</v>
      </c>
      <c r="H105" s="205">
        <v>7</v>
      </c>
      <c r="I105" s="167"/>
      <c r="J105" s="168"/>
    </row>
    <row r="106" spans="1:10" ht="12.75">
      <c r="A106" s="102" t="s">
        <v>118</v>
      </c>
      <c r="B106" s="71" t="s">
        <v>30</v>
      </c>
      <c r="C106" s="248" t="s">
        <v>82</v>
      </c>
      <c r="D106" s="240"/>
      <c r="E106" s="241"/>
      <c r="F106" s="203">
        <v>0</v>
      </c>
      <c r="G106" s="204">
        <v>7</v>
      </c>
      <c r="H106" s="205">
        <v>8</v>
      </c>
      <c r="I106" s="167"/>
      <c r="J106" s="168"/>
    </row>
    <row r="107" spans="1:10" ht="12.75">
      <c r="A107" s="102" t="s">
        <v>119</v>
      </c>
      <c r="B107" s="71" t="s">
        <v>31</v>
      </c>
      <c r="C107" s="248" t="s">
        <v>83</v>
      </c>
      <c r="D107" s="240"/>
      <c r="E107" s="241"/>
      <c r="F107" s="203">
        <v>0</v>
      </c>
      <c r="G107" s="204">
        <v>7</v>
      </c>
      <c r="H107" s="205">
        <v>9</v>
      </c>
      <c r="I107" s="167"/>
      <c r="J107" s="168"/>
    </row>
    <row r="108" spans="1:10" ht="12.75">
      <c r="A108" s="40"/>
      <c r="B108" s="82" t="s">
        <v>52</v>
      </c>
      <c r="C108" s="258" t="s">
        <v>194</v>
      </c>
      <c r="D108" s="240"/>
      <c r="E108" s="241"/>
      <c r="F108" s="203">
        <v>0</v>
      </c>
      <c r="G108" s="204">
        <v>8</v>
      </c>
      <c r="H108" s="205">
        <v>0</v>
      </c>
      <c r="I108" s="169">
        <f>I109+I110</f>
        <v>0</v>
      </c>
      <c r="J108" s="169">
        <f>J109+J110</f>
        <v>0</v>
      </c>
    </row>
    <row r="109" spans="1:10" ht="12.75">
      <c r="A109" s="102" t="s">
        <v>120</v>
      </c>
      <c r="B109" s="71" t="s">
        <v>87</v>
      </c>
      <c r="C109" s="248" t="s">
        <v>85</v>
      </c>
      <c r="D109" s="240"/>
      <c r="E109" s="241"/>
      <c r="F109" s="203">
        <v>0</v>
      </c>
      <c r="G109" s="204">
        <v>8</v>
      </c>
      <c r="H109" s="205">
        <v>1</v>
      </c>
      <c r="I109" s="167"/>
      <c r="J109" s="168"/>
    </row>
    <row r="110" spans="1:10" ht="12.75">
      <c r="A110" s="102" t="s">
        <v>121</v>
      </c>
      <c r="B110" s="71" t="s">
        <v>88</v>
      </c>
      <c r="C110" s="248" t="s">
        <v>86</v>
      </c>
      <c r="D110" s="240"/>
      <c r="E110" s="241"/>
      <c r="F110" s="203">
        <v>0</v>
      </c>
      <c r="G110" s="204">
        <v>8</v>
      </c>
      <c r="H110" s="205">
        <v>2</v>
      </c>
      <c r="I110" s="167"/>
      <c r="J110" s="168"/>
    </row>
    <row r="111" spans="1:10" ht="12.75">
      <c r="A111" s="40"/>
      <c r="B111" s="82" t="s">
        <v>53</v>
      </c>
      <c r="C111" s="250" t="s">
        <v>193</v>
      </c>
      <c r="D111" s="240"/>
      <c r="E111" s="241"/>
      <c r="F111" s="203">
        <v>0</v>
      </c>
      <c r="G111" s="204">
        <v>8</v>
      </c>
      <c r="H111" s="205">
        <v>3</v>
      </c>
      <c r="I111" s="169">
        <f>I112+I113</f>
        <v>0</v>
      </c>
      <c r="J111" s="169">
        <f>J112+J113</f>
        <v>0</v>
      </c>
    </row>
    <row r="112" spans="1:10" ht="12.75">
      <c r="A112" s="102" t="s">
        <v>167</v>
      </c>
      <c r="B112" s="71" t="s">
        <v>91</v>
      </c>
      <c r="C112" s="248" t="s">
        <v>89</v>
      </c>
      <c r="D112" s="240"/>
      <c r="E112" s="241"/>
      <c r="F112" s="203">
        <v>0</v>
      </c>
      <c r="G112" s="204">
        <v>8</v>
      </c>
      <c r="H112" s="205">
        <v>4</v>
      </c>
      <c r="I112" s="167"/>
      <c r="J112" s="168"/>
    </row>
    <row r="113" spans="1:10" ht="13.5" thickBot="1">
      <c r="A113" s="111" t="s">
        <v>122</v>
      </c>
      <c r="B113" s="112" t="s">
        <v>92</v>
      </c>
      <c r="C113" s="262" t="s">
        <v>90</v>
      </c>
      <c r="D113" s="253"/>
      <c r="E113" s="254"/>
      <c r="F113" s="215">
        <v>0</v>
      </c>
      <c r="G113" s="216">
        <v>8</v>
      </c>
      <c r="H113" s="217">
        <v>5</v>
      </c>
      <c r="I113" s="170"/>
      <c r="J113" s="171"/>
    </row>
    <row r="114" spans="1:10" ht="4.5" customHeight="1">
      <c r="A114" s="113"/>
      <c r="B114" s="114"/>
      <c r="C114" s="115"/>
      <c r="D114" s="116"/>
      <c r="E114" s="116"/>
      <c r="F114" s="117"/>
      <c r="G114" s="117"/>
      <c r="H114" s="117"/>
      <c r="I114" s="118"/>
      <c r="J114" s="119"/>
    </row>
    <row r="115" spans="1:10" ht="4.5" customHeight="1" thickBot="1">
      <c r="A115" s="120"/>
      <c r="B115" s="121"/>
      <c r="C115" s="50"/>
      <c r="D115" s="8"/>
      <c r="E115" s="8"/>
      <c r="F115" s="49"/>
      <c r="G115" s="49"/>
      <c r="H115" s="49"/>
      <c r="I115" s="1"/>
      <c r="J115" s="52"/>
    </row>
    <row r="116" spans="1:10" ht="13.5" thickBot="1">
      <c r="A116" s="90">
        <v>1</v>
      </c>
      <c r="B116" s="231">
        <v>2</v>
      </c>
      <c r="C116" s="231"/>
      <c r="D116" s="231"/>
      <c r="E116" s="232"/>
      <c r="F116" s="20"/>
      <c r="G116" s="21">
        <v>3</v>
      </c>
      <c r="H116" s="21"/>
      <c r="I116" s="91">
        <v>4</v>
      </c>
      <c r="J116" s="91">
        <v>5</v>
      </c>
    </row>
    <row r="117" spans="1:10" ht="12.75">
      <c r="A117" s="122">
        <v>262</v>
      </c>
      <c r="B117" s="123" t="s">
        <v>5</v>
      </c>
      <c r="C117" s="259" t="s">
        <v>262</v>
      </c>
      <c r="D117" s="260"/>
      <c r="E117" s="261"/>
      <c r="F117" s="200">
        <v>0</v>
      </c>
      <c r="G117" s="201">
        <v>8</v>
      </c>
      <c r="H117" s="202">
        <v>6</v>
      </c>
      <c r="I117" s="183"/>
      <c r="J117" s="184"/>
    </row>
    <row r="118" spans="1:10" ht="12.75">
      <c r="A118" s="40"/>
      <c r="B118" s="92" t="s">
        <v>10</v>
      </c>
      <c r="C118" s="250" t="s">
        <v>192</v>
      </c>
      <c r="D118" s="240"/>
      <c r="E118" s="241"/>
      <c r="F118" s="203">
        <v>0</v>
      </c>
      <c r="G118" s="204">
        <v>8</v>
      </c>
      <c r="H118" s="205">
        <v>7</v>
      </c>
      <c r="I118" s="169">
        <f>I119+I120+I121+I122+I123+I124</f>
        <v>0</v>
      </c>
      <c r="J118" s="169">
        <f>J119+J120+J121+J122+J123+J124</f>
        <v>0</v>
      </c>
    </row>
    <row r="119" spans="1:10" ht="12.75">
      <c r="A119" s="102" t="s">
        <v>210</v>
      </c>
      <c r="B119" s="82" t="s">
        <v>6</v>
      </c>
      <c r="C119" s="248" t="s">
        <v>93</v>
      </c>
      <c r="D119" s="240"/>
      <c r="E119" s="241"/>
      <c r="F119" s="203">
        <v>0</v>
      </c>
      <c r="G119" s="204">
        <v>8</v>
      </c>
      <c r="H119" s="205">
        <v>8</v>
      </c>
      <c r="I119" s="167"/>
      <c r="J119" s="168"/>
    </row>
    <row r="120" spans="1:10" ht="12.75">
      <c r="A120" s="102" t="s">
        <v>123</v>
      </c>
      <c r="B120" s="82" t="s">
        <v>7</v>
      </c>
      <c r="C120" s="248" t="s">
        <v>94</v>
      </c>
      <c r="D120" s="240"/>
      <c r="E120" s="241"/>
      <c r="F120" s="203">
        <v>0</v>
      </c>
      <c r="G120" s="204">
        <v>8</v>
      </c>
      <c r="H120" s="205">
        <v>9</v>
      </c>
      <c r="I120" s="167"/>
      <c r="J120" s="168"/>
    </row>
    <row r="121" spans="1:10" ht="12.75">
      <c r="A121" s="102" t="s">
        <v>168</v>
      </c>
      <c r="B121" s="82" t="s">
        <v>11</v>
      </c>
      <c r="C121" s="248" t="s">
        <v>214</v>
      </c>
      <c r="D121" s="240"/>
      <c r="E121" s="241"/>
      <c r="F121" s="203">
        <v>0</v>
      </c>
      <c r="G121" s="204">
        <v>9</v>
      </c>
      <c r="H121" s="205">
        <v>0</v>
      </c>
      <c r="I121" s="167"/>
      <c r="J121" s="168"/>
    </row>
    <row r="122" spans="1:10" ht="12.75">
      <c r="A122" s="102" t="s">
        <v>211</v>
      </c>
      <c r="B122" s="82" t="s">
        <v>28</v>
      </c>
      <c r="C122" s="249" t="s">
        <v>95</v>
      </c>
      <c r="D122" s="240"/>
      <c r="E122" s="241"/>
      <c r="F122" s="203">
        <v>0</v>
      </c>
      <c r="G122" s="204">
        <v>9</v>
      </c>
      <c r="H122" s="205">
        <v>1</v>
      </c>
      <c r="I122" s="167"/>
      <c r="J122" s="168"/>
    </row>
    <row r="123" spans="1:10" ht="12.75">
      <c r="A123" s="102" t="s">
        <v>169</v>
      </c>
      <c r="B123" s="82" t="s">
        <v>52</v>
      </c>
      <c r="C123" s="248" t="s">
        <v>212</v>
      </c>
      <c r="D123" s="240"/>
      <c r="E123" s="241"/>
      <c r="F123" s="203">
        <v>0</v>
      </c>
      <c r="G123" s="204">
        <v>9</v>
      </c>
      <c r="H123" s="205">
        <v>2</v>
      </c>
      <c r="I123" s="167"/>
      <c r="J123" s="168"/>
    </row>
    <row r="124" spans="1:10" ht="12.75">
      <c r="A124" s="102" t="s">
        <v>170</v>
      </c>
      <c r="B124" s="82" t="s">
        <v>53</v>
      </c>
      <c r="C124" s="249" t="s">
        <v>213</v>
      </c>
      <c r="D124" s="240"/>
      <c r="E124" s="241"/>
      <c r="F124" s="203">
        <v>0</v>
      </c>
      <c r="G124" s="204">
        <v>9</v>
      </c>
      <c r="H124" s="205">
        <v>3</v>
      </c>
      <c r="I124" s="167"/>
      <c r="J124" s="168"/>
    </row>
    <row r="125" spans="1:10" ht="12.75">
      <c r="A125" s="93">
        <v>9570</v>
      </c>
      <c r="B125" s="30" t="s">
        <v>45</v>
      </c>
      <c r="C125" s="250" t="s">
        <v>96</v>
      </c>
      <c r="D125" s="237"/>
      <c r="E125" s="238"/>
      <c r="F125" s="203">
        <v>0</v>
      </c>
      <c r="G125" s="204">
        <v>9</v>
      </c>
      <c r="H125" s="205">
        <v>4</v>
      </c>
      <c r="I125" s="167"/>
      <c r="J125" s="168"/>
    </row>
    <row r="126" spans="1:10" ht="12.75">
      <c r="A126" s="40"/>
      <c r="B126" s="30" t="s">
        <v>47</v>
      </c>
      <c r="C126" s="250" t="s">
        <v>191</v>
      </c>
      <c r="D126" s="237"/>
      <c r="E126" s="238"/>
      <c r="F126" s="203">
        <v>0</v>
      </c>
      <c r="G126" s="204">
        <v>9</v>
      </c>
      <c r="H126" s="205">
        <v>5</v>
      </c>
      <c r="I126" s="169">
        <f>I127+I128</f>
        <v>0</v>
      </c>
      <c r="J126" s="169">
        <f>J127+J128</f>
        <v>0</v>
      </c>
    </row>
    <row r="127" spans="1:10" ht="12.75">
      <c r="A127" s="102" t="s">
        <v>215</v>
      </c>
      <c r="B127" s="82" t="s">
        <v>6</v>
      </c>
      <c r="C127" s="248" t="s">
        <v>244</v>
      </c>
      <c r="D127" s="240"/>
      <c r="E127" s="241"/>
      <c r="F127" s="203">
        <v>0</v>
      </c>
      <c r="G127" s="204">
        <v>9</v>
      </c>
      <c r="H127" s="205">
        <v>6</v>
      </c>
      <c r="I127" s="167"/>
      <c r="J127" s="168"/>
    </row>
    <row r="128" spans="1:10" ht="12.75">
      <c r="A128" s="102" t="s">
        <v>147</v>
      </c>
      <c r="B128" s="82" t="s">
        <v>7</v>
      </c>
      <c r="C128" s="248" t="s">
        <v>83</v>
      </c>
      <c r="D128" s="240"/>
      <c r="E128" s="241"/>
      <c r="F128" s="203">
        <v>0</v>
      </c>
      <c r="G128" s="204">
        <v>9</v>
      </c>
      <c r="H128" s="205">
        <v>7</v>
      </c>
      <c r="I128" s="167"/>
      <c r="J128" s="168"/>
    </row>
    <row r="129" spans="1:10" ht="12.75">
      <c r="A129" s="40"/>
      <c r="B129" s="30" t="s">
        <v>48</v>
      </c>
      <c r="C129" s="258" t="s">
        <v>265</v>
      </c>
      <c r="D129" s="240"/>
      <c r="E129" s="241"/>
      <c r="F129" s="203">
        <v>0</v>
      </c>
      <c r="G129" s="204">
        <v>9</v>
      </c>
      <c r="H129" s="205">
        <v>8</v>
      </c>
      <c r="I129" s="169">
        <f>I130</f>
        <v>0</v>
      </c>
      <c r="J129" s="169">
        <f>J130</f>
        <v>0</v>
      </c>
    </row>
    <row r="130" spans="1:10" ht="12.75">
      <c r="A130" s="102" t="s">
        <v>130</v>
      </c>
      <c r="B130" s="70" t="s">
        <v>6</v>
      </c>
      <c r="C130" s="249" t="s">
        <v>257</v>
      </c>
      <c r="D130" s="240"/>
      <c r="E130" s="241"/>
      <c r="F130" s="203">
        <v>0</v>
      </c>
      <c r="G130" s="204">
        <v>9</v>
      </c>
      <c r="H130" s="205">
        <v>9</v>
      </c>
      <c r="I130" s="167"/>
      <c r="J130" s="168"/>
    </row>
    <row r="131" spans="1:10" ht="12.75">
      <c r="A131" s="93">
        <v>280</v>
      </c>
      <c r="B131" s="30" t="s">
        <v>98</v>
      </c>
      <c r="C131" s="250" t="s">
        <v>97</v>
      </c>
      <c r="D131" s="237"/>
      <c r="E131" s="238"/>
      <c r="F131" s="203">
        <v>1</v>
      </c>
      <c r="G131" s="204">
        <v>0</v>
      </c>
      <c r="H131" s="205">
        <v>0</v>
      </c>
      <c r="I131" s="167"/>
      <c r="J131" s="168"/>
    </row>
    <row r="132" spans="1:10" ht="12.75">
      <c r="A132" s="40"/>
      <c r="B132" s="30" t="s">
        <v>58</v>
      </c>
      <c r="C132" s="250" t="s">
        <v>263</v>
      </c>
      <c r="D132" s="237"/>
      <c r="E132" s="238"/>
      <c r="F132" s="203">
        <v>1</v>
      </c>
      <c r="G132" s="204">
        <v>0</v>
      </c>
      <c r="H132" s="205">
        <v>1</v>
      </c>
      <c r="I132" s="169">
        <f>I133+I134+I135</f>
        <v>0</v>
      </c>
      <c r="J132" s="169">
        <f>J133+J134+J135</f>
        <v>0</v>
      </c>
    </row>
    <row r="133" spans="1:10" ht="12.75">
      <c r="A133" s="102" t="s">
        <v>124</v>
      </c>
      <c r="B133" s="70" t="s">
        <v>6</v>
      </c>
      <c r="C133" s="249" t="s">
        <v>245</v>
      </c>
      <c r="D133" s="240"/>
      <c r="E133" s="241"/>
      <c r="F133" s="203">
        <v>1</v>
      </c>
      <c r="G133" s="204">
        <v>0</v>
      </c>
      <c r="H133" s="205">
        <v>2</v>
      </c>
      <c r="I133" s="167"/>
      <c r="J133" s="168"/>
    </row>
    <row r="134" spans="1:10" ht="12.75">
      <c r="A134" s="102" t="s">
        <v>125</v>
      </c>
      <c r="B134" s="70" t="s">
        <v>7</v>
      </c>
      <c r="C134" s="249" t="s">
        <v>246</v>
      </c>
      <c r="D134" s="240"/>
      <c r="E134" s="241"/>
      <c r="F134" s="203">
        <v>1</v>
      </c>
      <c r="G134" s="204">
        <v>0</v>
      </c>
      <c r="H134" s="205">
        <v>3</v>
      </c>
      <c r="I134" s="167"/>
      <c r="J134" s="168"/>
    </row>
    <row r="135" spans="1:10" ht="15" customHeight="1">
      <c r="A135" s="107" t="s">
        <v>126</v>
      </c>
      <c r="B135" s="124" t="s">
        <v>11</v>
      </c>
      <c r="C135" s="242" t="s">
        <v>255</v>
      </c>
      <c r="D135" s="243"/>
      <c r="E135" s="244"/>
      <c r="F135" s="203">
        <v>1</v>
      </c>
      <c r="G135" s="204">
        <v>0</v>
      </c>
      <c r="H135" s="205">
        <v>4</v>
      </c>
      <c r="I135" s="182"/>
      <c r="J135" s="174"/>
    </row>
    <row r="136" spans="1:10" ht="12.75">
      <c r="A136" s="40"/>
      <c r="B136" s="30" t="s">
        <v>99</v>
      </c>
      <c r="C136" s="250" t="s">
        <v>264</v>
      </c>
      <c r="D136" s="237"/>
      <c r="E136" s="238"/>
      <c r="F136" s="203">
        <v>1</v>
      </c>
      <c r="G136" s="204">
        <v>0</v>
      </c>
      <c r="H136" s="205">
        <v>5</v>
      </c>
      <c r="I136" s="169">
        <f>I137+I138+I139+I140+I141</f>
        <v>0</v>
      </c>
      <c r="J136" s="169">
        <f>J137+J138+J139+J140+J141</f>
        <v>0</v>
      </c>
    </row>
    <row r="137" spans="1:10" s="130" customFormat="1" ht="12.75">
      <c r="A137" s="107" t="s">
        <v>127</v>
      </c>
      <c r="B137" s="124" t="s">
        <v>6</v>
      </c>
      <c r="C137" s="255" t="s">
        <v>247</v>
      </c>
      <c r="D137" s="256"/>
      <c r="E137" s="257"/>
      <c r="F137" s="203">
        <v>1</v>
      </c>
      <c r="G137" s="204">
        <v>0</v>
      </c>
      <c r="H137" s="205">
        <v>6</v>
      </c>
      <c r="I137" s="182"/>
      <c r="J137" s="198"/>
    </row>
    <row r="138" spans="1:10" ht="12.75">
      <c r="A138" s="109" t="s">
        <v>128</v>
      </c>
      <c r="B138" s="131" t="s">
        <v>7</v>
      </c>
      <c r="C138" s="233" t="s">
        <v>248</v>
      </c>
      <c r="D138" s="234"/>
      <c r="E138" s="235"/>
      <c r="F138" s="203">
        <v>1</v>
      </c>
      <c r="G138" s="204">
        <v>0</v>
      </c>
      <c r="H138" s="205">
        <v>7</v>
      </c>
      <c r="I138" s="175"/>
      <c r="J138" s="176"/>
    </row>
    <row r="139" spans="1:10" ht="12.75">
      <c r="A139" s="132" t="s">
        <v>171</v>
      </c>
      <c r="B139" s="70" t="s">
        <v>11</v>
      </c>
      <c r="C139" s="236" t="s">
        <v>249</v>
      </c>
      <c r="D139" s="237"/>
      <c r="E139" s="238"/>
      <c r="F139" s="206">
        <v>1</v>
      </c>
      <c r="G139" s="207">
        <v>0</v>
      </c>
      <c r="H139" s="208">
        <v>8</v>
      </c>
      <c r="I139" s="180"/>
      <c r="J139" s="168"/>
    </row>
    <row r="140" spans="1:10" ht="12.75">
      <c r="A140" s="132" t="s">
        <v>172</v>
      </c>
      <c r="B140" s="70" t="s">
        <v>28</v>
      </c>
      <c r="C140" s="239" t="s">
        <v>250</v>
      </c>
      <c r="D140" s="240"/>
      <c r="E140" s="241"/>
      <c r="F140" s="209">
        <v>1</v>
      </c>
      <c r="G140" s="210">
        <v>0</v>
      </c>
      <c r="H140" s="211">
        <v>9</v>
      </c>
      <c r="I140" s="180"/>
      <c r="J140" s="181"/>
    </row>
    <row r="141" spans="1:10" ht="12.75">
      <c r="A141" s="132" t="s">
        <v>189</v>
      </c>
      <c r="B141" s="70" t="s">
        <v>52</v>
      </c>
      <c r="C141" s="239" t="s">
        <v>251</v>
      </c>
      <c r="D141" s="240"/>
      <c r="E141" s="241"/>
      <c r="F141" s="133">
        <v>1</v>
      </c>
      <c r="G141" s="134">
        <v>1</v>
      </c>
      <c r="H141" s="135">
        <v>0</v>
      </c>
      <c r="I141" s="180"/>
      <c r="J141" s="181"/>
    </row>
    <row r="142" spans="1:10" ht="12.75">
      <c r="A142" s="40"/>
      <c r="B142" s="30" t="s">
        <v>100</v>
      </c>
      <c r="C142" s="250" t="s">
        <v>190</v>
      </c>
      <c r="D142" s="237"/>
      <c r="E142" s="238"/>
      <c r="F142" s="36">
        <v>1</v>
      </c>
      <c r="G142" s="37">
        <v>1</v>
      </c>
      <c r="H142" s="38">
        <v>1</v>
      </c>
      <c r="I142" s="169">
        <f>I143+I144</f>
        <v>0</v>
      </c>
      <c r="J142" s="169">
        <f>J143+J144</f>
        <v>0</v>
      </c>
    </row>
    <row r="143" spans="1:10" ht="12.75">
      <c r="A143" s="102" t="s">
        <v>129</v>
      </c>
      <c r="B143" s="70" t="s">
        <v>6</v>
      </c>
      <c r="C143" s="249" t="s">
        <v>101</v>
      </c>
      <c r="D143" s="240"/>
      <c r="E143" s="241"/>
      <c r="F143" s="36">
        <v>1</v>
      </c>
      <c r="G143" s="37">
        <v>1</v>
      </c>
      <c r="H143" s="38">
        <v>2</v>
      </c>
      <c r="I143" s="167"/>
      <c r="J143" s="168"/>
    </row>
    <row r="144" spans="1:10" ht="19.5">
      <c r="A144" s="102" t="s">
        <v>216</v>
      </c>
      <c r="B144" s="70" t="s">
        <v>7</v>
      </c>
      <c r="C144" s="251" t="s">
        <v>102</v>
      </c>
      <c r="D144" s="237"/>
      <c r="E144" s="238"/>
      <c r="F144" s="36">
        <v>1</v>
      </c>
      <c r="G144" s="37">
        <v>1</v>
      </c>
      <c r="H144" s="38">
        <v>3</v>
      </c>
      <c r="I144" s="167"/>
      <c r="J144" s="168"/>
    </row>
    <row r="145" spans="1:10" ht="12.75">
      <c r="A145" s="40"/>
      <c r="B145" s="30" t="s">
        <v>103</v>
      </c>
      <c r="C145" s="250" t="s">
        <v>259</v>
      </c>
      <c r="D145" s="237"/>
      <c r="E145" s="238"/>
      <c r="F145" s="36">
        <v>1</v>
      </c>
      <c r="G145" s="37">
        <v>1</v>
      </c>
      <c r="H145" s="38">
        <v>4</v>
      </c>
      <c r="I145" s="166">
        <f>I94+I117+I118+I125+I126+I129+I132+I131+I136+I142</f>
        <v>0</v>
      </c>
      <c r="J145" s="166">
        <f>J94+J117+J118+J125+J126+J129+J132+J131+J136+J142</f>
        <v>0</v>
      </c>
    </row>
    <row r="146" spans="1:10" ht="13.5" thickBot="1">
      <c r="A146" s="95" t="s">
        <v>148</v>
      </c>
      <c r="B146" s="136" t="s">
        <v>104</v>
      </c>
      <c r="C146" s="252" t="s">
        <v>75</v>
      </c>
      <c r="D146" s="253"/>
      <c r="E146" s="254"/>
      <c r="F146" s="45">
        <v>1</v>
      </c>
      <c r="G146" s="46">
        <v>1</v>
      </c>
      <c r="H146" s="47">
        <v>5</v>
      </c>
      <c r="I146" s="218"/>
      <c r="J146" s="218"/>
    </row>
    <row r="147" spans="1:10" ht="12.75">
      <c r="A147" s="97"/>
      <c r="B147" s="137"/>
      <c r="C147" s="99"/>
      <c r="D147" s="8"/>
      <c r="E147" s="8"/>
      <c r="F147" s="49"/>
      <c r="G147" s="49"/>
      <c r="H147" s="49"/>
      <c r="I147" s="1"/>
      <c r="J147" s="52"/>
    </row>
    <row r="148" spans="5:10" ht="12.75">
      <c r="E148" s="138"/>
      <c r="I148" s="139"/>
      <c r="J148" s="139"/>
    </row>
    <row r="149" spans="1:10" ht="12.75">
      <c r="A149" s="143" t="s">
        <v>233</v>
      </c>
      <c r="D149" s="143" t="s">
        <v>235</v>
      </c>
      <c r="I149" s="139"/>
      <c r="J149" s="139"/>
    </row>
    <row r="150" spans="9:10" ht="12.75">
      <c r="I150" s="139"/>
      <c r="J150" s="140" t="s">
        <v>232</v>
      </c>
    </row>
    <row r="151" spans="1:10" ht="12.75">
      <c r="A151" s="143" t="s">
        <v>234</v>
      </c>
      <c r="D151" s="143" t="s">
        <v>236</v>
      </c>
      <c r="J151" s="144"/>
    </row>
    <row r="152" ht="12.75">
      <c r="A152" s="130"/>
    </row>
    <row r="153" spans="9:10" ht="12.75">
      <c r="I153" s="139"/>
      <c r="J153" s="139"/>
    </row>
    <row r="154" spans="9:10" ht="12.75">
      <c r="I154" s="141"/>
      <c r="J154" s="139"/>
    </row>
    <row r="155" spans="5:10" ht="12.75" hidden="1">
      <c r="E155" s="138"/>
      <c r="I155" s="139"/>
      <c r="J155" s="139"/>
    </row>
    <row r="156" spans="5:10" ht="12.75" hidden="1">
      <c r="E156" s="138"/>
      <c r="I156" s="139"/>
      <c r="J156" s="139"/>
    </row>
    <row r="157" spans="5:10" ht="12.75" hidden="1">
      <c r="E157" s="138"/>
      <c r="I157" s="139"/>
      <c r="J157" s="139"/>
    </row>
    <row r="158" spans="5:10" ht="12.75" hidden="1">
      <c r="E158" s="138"/>
      <c r="I158" s="139"/>
      <c r="J158" s="139"/>
    </row>
    <row r="159" spans="5:10" ht="12.75" hidden="1">
      <c r="E159" s="138"/>
      <c r="I159" s="139"/>
      <c r="J159" s="139"/>
    </row>
    <row r="160" spans="5:10" ht="12.75" hidden="1">
      <c r="E160" s="138"/>
      <c r="I160" s="139"/>
      <c r="J160" s="139"/>
    </row>
    <row r="161" spans="5:10" ht="12.75" hidden="1">
      <c r="E161" s="138"/>
      <c r="I161" s="139"/>
      <c r="J161" s="139"/>
    </row>
    <row r="162" spans="5:10" ht="12.75" hidden="1">
      <c r="E162" s="138"/>
      <c r="I162" s="139"/>
      <c r="J162" s="139"/>
    </row>
    <row r="163" spans="5:10" ht="12.75" hidden="1">
      <c r="E163" s="138"/>
      <c r="I163" s="139"/>
      <c r="J163" s="139"/>
    </row>
    <row r="164" spans="5:10" ht="12.75" hidden="1">
      <c r="E164" s="138"/>
      <c r="I164" s="139"/>
      <c r="J164" s="139"/>
    </row>
    <row r="165" spans="5:10" ht="12.75" hidden="1">
      <c r="E165" s="138"/>
      <c r="I165" s="139"/>
      <c r="J165" s="139"/>
    </row>
    <row r="166" spans="5:10" ht="12.75" hidden="1">
      <c r="E166" s="138"/>
      <c r="I166" s="139"/>
      <c r="J166" s="139"/>
    </row>
    <row r="167" spans="5:10" ht="12.75" hidden="1">
      <c r="E167" s="138"/>
      <c r="I167" s="139"/>
      <c r="J167" s="139"/>
    </row>
    <row r="168" spans="5:10" ht="12.75" hidden="1">
      <c r="E168" s="138"/>
      <c r="I168" s="139"/>
      <c r="J168" s="139"/>
    </row>
    <row r="169" spans="5:10" ht="12.75" hidden="1">
      <c r="E169" s="138"/>
      <c r="I169" s="139"/>
      <c r="J169" s="139"/>
    </row>
    <row r="170" spans="5:10" ht="12.75" hidden="1">
      <c r="E170" s="138"/>
      <c r="I170" s="139"/>
      <c r="J170" s="139"/>
    </row>
    <row r="171" spans="5:10" ht="12.75" hidden="1">
      <c r="E171" s="138"/>
      <c r="I171" s="139"/>
      <c r="J171" s="139"/>
    </row>
    <row r="172" spans="5:10" ht="12.75" hidden="1">
      <c r="E172" s="138"/>
      <c r="I172" s="139"/>
      <c r="J172" s="139"/>
    </row>
    <row r="173" spans="5:10" ht="12.75" hidden="1">
      <c r="E173" s="138"/>
      <c r="I173" s="139"/>
      <c r="J173" s="139"/>
    </row>
    <row r="174" spans="5:10" ht="12.75" hidden="1">
      <c r="E174" s="138"/>
      <c r="I174" s="139"/>
      <c r="J174" s="139"/>
    </row>
    <row r="175" spans="5:12" ht="12.75" hidden="1">
      <c r="E175" s="138"/>
      <c r="I175" s="139"/>
      <c r="J175" s="139"/>
      <c r="L175" s="142"/>
    </row>
    <row r="176" spans="5:10" ht="12.75" hidden="1">
      <c r="E176" s="138"/>
      <c r="I176" s="139"/>
      <c r="J176" s="139"/>
    </row>
    <row r="177" spans="5:10" ht="12.75" hidden="1">
      <c r="E177" s="138"/>
      <c r="I177" s="139"/>
      <c r="J177" s="139"/>
    </row>
    <row r="178" spans="5:10" ht="12.75" hidden="1">
      <c r="E178" s="138"/>
      <c r="I178" s="139"/>
      <c r="J178" s="139"/>
    </row>
    <row r="179" spans="5:10" ht="12.75" hidden="1">
      <c r="E179" s="138"/>
      <c r="I179" s="139"/>
      <c r="J179" s="139"/>
    </row>
    <row r="180" spans="5:10" ht="12.75" hidden="1">
      <c r="E180" s="138"/>
      <c r="I180" s="139"/>
      <c r="J180" s="139"/>
    </row>
    <row r="181" spans="5:10" ht="12.75" hidden="1">
      <c r="E181" s="138"/>
      <c r="I181" s="139"/>
      <c r="J181" s="139"/>
    </row>
    <row r="182" spans="5:10" ht="12.75" hidden="1">
      <c r="E182" s="138"/>
      <c r="I182" s="139"/>
      <c r="J182" s="139"/>
    </row>
    <row r="183" spans="5:10" ht="12.75" hidden="1">
      <c r="E183" s="138"/>
      <c r="I183" s="139"/>
      <c r="J183" s="139"/>
    </row>
    <row r="184" spans="5:10" ht="12.75" hidden="1">
      <c r="E184" s="138"/>
      <c r="I184" s="139"/>
      <c r="J184" s="139"/>
    </row>
    <row r="185" spans="5:10" ht="12.75" hidden="1">
      <c r="E185" s="138"/>
      <c r="I185" s="139"/>
      <c r="J185" s="139"/>
    </row>
    <row r="186" spans="5:10" ht="12.75" hidden="1">
      <c r="E186" s="138"/>
      <c r="I186" s="139"/>
      <c r="J186" s="139"/>
    </row>
    <row r="187" spans="5:10" ht="12.75" hidden="1">
      <c r="E187" s="138"/>
      <c r="I187" s="139"/>
      <c r="J187" s="139"/>
    </row>
    <row r="188" spans="5:10" ht="12.75" hidden="1">
      <c r="E188" s="138"/>
      <c r="I188" s="139"/>
      <c r="J188" s="139"/>
    </row>
    <row r="189" spans="5:10" ht="12.75" hidden="1">
      <c r="E189" s="138"/>
      <c r="I189" s="139"/>
      <c r="J189" s="139"/>
    </row>
    <row r="190" spans="5:10" ht="12.75" hidden="1">
      <c r="E190" s="138"/>
      <c r="I190" s="139"/>
      <c r="J190" s="139"/>
    </row>
    <row r="191" spans="5:10" ht="12.75" hidden="1">
      <c r="E191" s="138"/>
      <c r="I191" s="139"/>
      <c r="J191" s="139"/>
    </row>
    <row r="192" spans="5:10" ht="12.75" hidden="1">
      <c r="E192" s="138"/>
      <c r="I192" s="139"/>
      <c r="J192" s="139"/>
    </row>
    <row r="193" spans="5:10" ht="12.75" hidden="1">
      <c r="E193" s="138"/>
      <c r="I193" s="139"/>
      <c r="J193" s="139"/>
    </row>
    <row r="194" spans="5:10" ht="12.75" hidden="1">
      <c r="E194" s="138"/>
      <c r="I194" s="139"/>
      <c r="J194" s="139"/>
    </row>
    <row r="195" spans="5:10" ht="12.75" hidden="1">
      <c r="E195" s="138"/>
      <c r="I195" s="139"/>
      <c r="J195" s="139"/>
    </row>
    <row r="196" spans="5:10" ht="12.75" hidden="1">
      <c r="E196" s="138"/>
      <c r="I196" s="139"/>
      <c r="J196" s="139"/>
    </row>
    <row r="197" spans="5:10" ht="12.75" hidden="1">
      <c r="E197" s="138"/>
      <c r="I197" s="139"/>
      <c r="J197" s="139"/>
    </row>
    <row r="198" spans="5:10" ht="12.75" hidden="1">
      <c r="E198" s="138"/>
      <c r="I198" s="139"/>
      <c r="J198" s="139"/>
    </row>
    <row r="199" spans="5:10" ht="12.75" hidden="1">
      <c r="E199" s="138"/>
      <c r="I199" s="139"/>
      <c r="J199" s="139"/>
    </row>
    <row r="200" spans="5:10" ht="12.75" hidden="1">
      <c r="E200" s="138"/>
      <c r="I200" s="139"/>
      <c r="J200" s="139"/>
    </row>
    <row r="201" spans="5:10" ht="12.75" hidden="1">
      <c r="E201" s="138"/>
      <c r="I201" s="139"/>
      <c r="J201" s="139"/>
    </row>
    <row r="202" spans="5:10" ht="12.75" hidden="1">
      <c r="E202" s="138"/>
      <c r="I202" s="139"/>
      <c r="J202" s="139"/>
    </row>
    <row r="203" spans="9:10" ht="12.75" hidden="1">
      <c r="I203" s="139"/>
      <c r="J203" s="139"/>
    </row>
    <row r="204" spans="9:10" ht="12.75" hidden="1">
      <c r="I204" s="139"/>
      <c r="J204" s="139"/>
    </row>
    <row r="205" spans="9:10" ht="12.75" hidden="1">
      <c r="I205" s="139"/>
      <c r="J205" s="139"/>
    </row>
    <row r="206" spans="9:10" ht="12.75" hidden="1">
      <c r="I206" s="139"/>
      <c r="J206" s="139"/>
    </row>
    <row r="207" spans="9:10" ht="12.75" hidden="1">
      <c r="I207" s="139"/>
      <c r="J207" s="139"/>
    </row>
    <row r="208" spans="9:10" ht="12.75" hidden="1">
      <c r="I208" s="139"/>
      <c r="J208" s="139"/>
    </row>
    <row r="209" spans="9:10" ht="12.75" hidden="1">
      <c r="I209" s="139"/>
      <c r="J209" s="139"/>
    </row>
    <row r="210" spans="9:10" ht="12.75" hidden="1">
      <c r="I210" s="139"/>
      <c r="J210" s="139"/>
    </row>
    <row r="211" spans="9:10" ht="12.75" hidden="1">
      <c r="I211" s="139"/>
      <c r="J211" s="139"/>
    </row>
    <row r="212" spans="9:10" ht="12.75" hidden="1">
      <c r="I212" s="139"/>
      <c r="J212" s="139"/>
    </row>
    <row r="213" spans="9:10" ht="12.75" hidden="1">
      <c r="I213" s="139"/>
      <c r="J213" s="139"/>
    </row>
    <row r="214" spans="9:10" ht="12.75" hidden="1">
      <c r="I214" s="139"/>
      <c r="J214" s="139"/>
    </row>
    <row r="215" spans="9:10" ht="12.75" hidden="1">
      <c r="I215" s="139"/>
      <c r="J215" s="139"/>
    </row>
    <row r="216" spans="9:10" ht="12.75" hidden="1">
      <c r="I216" s="139"/>
      <c r="J216" s="139"/>
    </row>
    <row r="217" spans="9:10" ht="12.75" hidden="1">
      <c r="I217" s="139"/>
      <c r="J217" s="139"/>
    </row>
    <row r="218" spans="9:10" ht="12.75" hidden="1">
      <c r="I218" s="139"/>
      <c r="J218" s="139"/>
    </row>
    <row r="219" spans="9:10" ht="12.75" hidden="1">
      <c r="I219" s="139"/>
      <c r="J219" s="139"/>
    </row>
    <row r="220" spans="9:10" ht="12.75" hidden="1">
      <c r="I220" s="139"/>
      <c r="J220" s="139"/>
    </row>
    <row r="221" spans="9:10" ht="12.75" hidden="1">
      <c r="I221" s="139"/>
      <c r="J221" s="139"/>
    </row>
    <row r="222" spans="9:10" ht="12.75" hidden="1">
      <c r="I222" s="139"/>
      <c r="J222" s="139"/>
    </row>
    <row r="223" spans="9:10" ht="12.75" hidden="1">
      <c r="I223" s="139"/>
      <c r="J223" s="139"/>
    </row>
    <row r="224" spans="9:10" ht="12.75" hidden="1">
      <c r="I224" s="139"/>
      <c r="J224" s="139"/>
    </row>
    <row r="225" spans="9:10" ht="12.75" hidden="1">
      <c r="I225" s="139"/>
      <c r="J225" s="139"/>
    </row>
    <row r="226" spans="9:10" ht="12.75" hidden="1">
      <c r="I226" s="139"/>
      <c r="J226" s="139"/>
    </row>
    <row r="227" spans="9:10" ht="12.75" hidden="1">
      <c r="I227" s="139"/>
      <c r="J227" s="139"/>
    </row>
    <row r="228" spans="9:10" ht="12.75" hidden="1">
      <c r="I228" s="139"/>
      <c r="J228" s="139"/>
    </row>
    <row r="229" spans="9:10" ht="12.75" hidden="1">
      <c r="I229" s="139"/>
      <c r="J229" s="139"/>
    </row>
    <row r="230" spans="9:10" ht="12.75" hidden="1">
      <c r="I230" s="139"/>
      <c r="J230" s="139"/>
    </row>
    <row r="231" spans="9:10" ht="12.75" hidden="1">
      <c r="I231" s="139"/>
      <c r="J231" s="139"/>
    </row>
    <row r="232" spans="9:10" ht="12.75" hidden="1">
      <c r="I232" s="139"/>
      <c r="J232" s="139"/>
    </row>
    <row r="233" spans="9:10" ht="12.75" hidden="1">
      <c r="I233" s="139"/>
      <c r="J233" s="139"/>
    </row>
    <row r="234" spans="9:10" ht="12.75" hidden="1">
      <c r="I234" s="139"/>
      <c r="J234" s="139"/>
    </row>
    <row r="235" spans="9:10" ht="12.75" hidden="1">
      <c r="I235" s="139"/>
      <c r="J235" s="139"/>
    </row>
    <row r="236" spans="9:10" ht="12.75" hidden="1">
      <c r="I236" s="139"/>
      <c r="J236" s="139"/>
    </row>
    <row r="237" spans="9:10" ht="12.75" hidden="1">
      <c r="I237" s="139"/>
      <c r="J237" s="139"/>
    </row>
    <row r="238" spans="9:10" ht="12.75" hidden="1">
      <c r="I238" s="139"/>
      <c r="J238" s="139"/>
    </row>
    <row r="239" spans="9:10" ht="12.75" hidden="1">
      <c r="I239" s="139"/>
      <c r="J239" s="139"/>
    </row>
    <row r="240" spans="9:10" ht="12.75" hidden="1">
      <c r="I240" s="139"/>
      <c r="J240" s="139"/>
    </row>
    <row r="241" spans="9:10" ht="12.75" hidden="1">
      <c r="I241" s="139"/>
      <c r="J241" s="139"/>
    </row>
    <row r="242" spans="9:10" ht="12.75" hidden="1">
      <c r="I242" s="139"/>
      <c r="J242" s="139"/>
    </row>
    <row r="243" spans="9:10" ht="12.75" hidden="1">
      <c r="I243" s="139"/>
      <c r="J243" s="139"/>
    </row>
    <row r="244" spans="9:10" ht="12.75" hidden="1">
      <c r="I244" s="139"/>
      <c r="J244" s="139"/>
    </row>
    <row r="245" spans="9:10" ht="12.75" hidden="1">
      <c r="I245" s="139"/>
      <c r="J245" s="139"/>
    </row>
    <row r="246" spans="9:10" ht="12.75" hidden="1">
      <c r="I246" s="139"/>
      <c r="J246" s="139"/>
    </row>
    <row r="247" spans="9:10" ht="12.75" hidden="1">
      <c r="I247" s="139"/>
      <c r="J247" s="139"/>
    </row>
    <row r="248" spans="9:10" ht="12.75" hidden="1">
      <c r="I248" s="139"/>
      <c r="J248" s="139"/>
    </row>
    <row r="249" spans="9:10" ht="12.75" hidden="1">
      <c r="I249" s="139"/>
      <c r="J249" s="139"/>
    </row>
    <row r="250" spans="9:10" ht="12.75" hidden="1">
      <c r="I250" s="139"/>
      <c r="J250" s="139"/>
    </row>
    <row r="251" spans="9:10" ht="12.75" hidden="1">
      <c r="I251" s="139"/>
      <c r="J251" s="139"/>
    </row>
    <row r="252" spans="9:10" ht="12.75" hidden="1">
      <c r="I252" s="139"/>
      <c r="J252" s="139"/>
    </row>
    <row r="253" spans="9:10" ht="12.75" hidden="1">
      <c r="I253" s="139"/>
      <c r="J253" s="139"/>
    </row>
    <row r="254" spans="9:10" ht="12.75" hidden="1">
      <c r="I254" s="139"/>
      <c r="J254" s="139"/>
    </row>
    <row r="255" spans="9:10" ht="12.75" hidden="1">
      <c r="I255" s="139"/>
      <c r="J255" s="139"/>
    </row>
    <row r="256" spans="9:10" ht="12.75" hidden="1">
      <c r="I256" s="139"/>
      <c r="J256" s="139"/>
    </row>
    <row r="257" spans="9:10" ht="12.75" hidden="1">
      <c r="I257" s="139"/>
      <c r="J257" s="139"/>
    </row>
    <row r="258" spans="9:10" ht="12.75" hidden="1">
      <c r="I258" s="139"/>
      <c r="J258" s="139"/>
    </row>
    <row r="259" spans="9:10" ht="12.75" hidden="1">
      <c r="I259" s="139"/>
      <c r="J259" s="139"/>
    </row>
    <row r="260" spans="9:10" ht="12.75" hidden="1">
      <c r="I260" s="139"/>
      <c r="J260" s="139"/>
    </row>
    <row r="261" spans="9:10" ht="12.75" hidden="1">
      <c r="I261" s="139"/>
      <c r="J261" s="139"/>
    </row>
    <row r="262" spans="9:10" ht="12.75" hidden="1">
      <c r="I262" s="139"/>
      <c r="J262" s="139"/>
    </row>
    <row r="263" spans="9:10" ht="12.75" hidden="1">
      <c r="I263" s="139"/>
      <c r="J263" s="139"/>
    </row>
    <row r="264" spans="9:10" ht="12.75" hidden="1">
      <c r="I264" s="139"/>
      <c r="J264" s="139"/>
    </row>
    <row r="265" spans="9:10" ht="12.75" hidden="1">
      <c r="I265" s="139"/>
      <c r="J265" s="139"/>
    </row>
    <row r="266" spans="9:10" ht="12.75" hidden="1">
      <c r="I266" s="139"/>
      <c r="J266" s="139"/>
    </row>
    <row r="267" spans="9:10" ht="12.75" hidden="1">
      <c r="I267" s="139"/>
      <c r="J267" s="139"/>
    </row>
    <row r="268" spans="9:10" ht="12.75" hidden="1">
      <c r="I268" s="139"/>
      <c r="J268" s="139"/>
    </row>
    <row r="269" spans="9:10" ht="12.75" hidden="1">
      <c r="I269" s="139"/>
      <c r="J269" s="139"/>
    </row>
    <row r="270" spans="9:10" ht="12.75" hidden="1">
      <c r="I270" s="139"/>
      <c r="J270" s="139"/>
    </row>
    <row r="271" spans="9:10" ht="12.75" hidden="1">
      <c r="I271" s="139"/>
      <c r="J271" s="139"/>
    </row>
    <row r="272" spans="9:10" ht="12.75" hidden="1">
      <c r="I272" s="139"/>
      <c r="J272" s="139"/>
    </row>
    <row r="273" spans="9:10" ht="12.75" hidden="1">
      <c r="I273" s="139"/>
      <c r="J273" s="139"/>
    </row>
    <row r="274" spans="9:10" ht="12.75" hidden="1">
      <c r="I274" s="139"/>
      <c r="J274" s="139"/>
    </row>
    <row r="275" spans="9:10" ht="12.75" hidden="1">
      <c r="I275" s="139"/>
      <c r="J275" s="139"/>
    </row>
    <row r="276" spans="9:10" ht="12.75" hidden="1">
      <c r="I276" s="139"/>
      <c r="J276" s="139"/>
    </row>
    <row r="277" spans="9:10" ht="12.75" hidden="1">
      <c r="I277" s="139"/>
      <c r="J277" s="139"/>
    </row>
    <row r="278" spans="9:10" ht="12.75" hidden="1">
      <c r="I278" s="139"/>
      <c r="J278" s="139"/>
    </row>
    <row r="279" spans="9:10" ht="12.75" hidden="1">
      <c r="I279" s="139"/>
      <c r="J279" s="139"/>
    </row>
    <row r="280" spans="9:10" ht="12.75" hidden="1">
      <c r="I280" s="139"/>
      <c r="J280" s="139"/>
    </row>
    <row r="281" spans="9:10" ht="12.75" hidden="1">
      <c r="I281" s="139"/>
      <c r="J281" s="139"/>
    </row>
    <row r="282" spans="9:10" ht="12.75" hidden="1">
      <c r="I282" s="139"/>
      <c r="J282" s="139"/>
    </row>
    <row r="283" spans="9:10" ht="12.75" hidden="1">
      <c r="I283" s="139"/>
      <c r="J283" s="139"/>
    </row>
    <row r="284" spans="9:10" ht="12.75" hidden="1">
      <c r="I284" s="139"/>
      <c r="J284" s="139"/>
    </row>
    <row r="285" spans="9:10" ht="12.75" hidden="1">
      <c r="I285" s="139"/>
      <c r="J285" s="139"/>
    </row>
    <row r="286" spans="9:10" ht="12.75" hidden="1">
      <c r="I286" s="139"/>
      <c r="J286" s="139"/>
    </row>
    <row r="287" spans="9:10" ht="12.75" hidden="1">
      <c r="I287" s="139"/>
      <c r="J287" s="139"/>
    </row>
    <row r="288" spans="9:10" ht="12.75" hidden="1">
      <c r="I288" s="139"/>
      <c r="J288" s="139"/>
    </row>
    <row r="289" spans="9:10" ht="12.75" hidden="1">
      <c r="I289" s="139"/>
      <c r="J289" s="139"/>
    </row>
    <row r="290" spans="9:10" ht="12.75" hidden="1">
      <c r="I290" s="139"/>
      <c r="J290" s="139"/>
    </row>
    <row r="291" spans="9:10" ht="12.75" hidden="1">
      <c r="I291" s="139"/>
      <c r="J291" s="139"/>
    </row>
    <row r="292" spans="9:10" ht="12.75" hidden="1">
      <c r="I292" s="139"/>
      <c r="J292" s="139"/>
    </row>
    <row r="293" spans="9:10" ht="12.75" hidden="1">
      <c r="I293" s="139"/>
      <c r="J293" s="139"/>
    </row>
    <row r="294" spans="9:10" ht="12.75" hidden="1">
      <c r="I294" s="139"/>
      <c r="J294" s="139"/>
    </row>
    <row r="295" spans="9:10" ht="12.75" hidden="1">
      <c r="I295" s="139"/>
      <c r="J295" s="139"/>
    </row>
    <row r="296" spans="9:10" ht="12.75" hidden="1">
      <c r="I296" s="139"/>
      <c r="J296" s="139"/>
    </row>
    <row r="297" spans="9:10" ht="12.75" hidden="1">
      <c r="I297" s="139"/>
      <c r="J297" s="139"/>
    </row>
    <row r="298" spans="9:10" ht="12.75" hidden="1">
      <c r="I298" s="139"/>
      <c r="J298" s="139"/>
    </row>
    <row r="299" spans="9:10" ht="12.75" hidden="1">
      <c r="I299" s="139"/>
      <c r="J299" s="139"/>
    </row>
    <row r="300" spans="9:10" ht="12.75" hidden="1">
      <c r="I300" s="139"/>
      <c r="J300" s="139"/>
    </row>
    <row r="301" spans="9:10" ht="12.75" hidden="1">
      <c r="I301" s="139"/>
      <c r="J301" s="139"/>
    </row>
    <row r="302" spans="9:10" ht="12.75" hidden="1">
      <c r="I302" s="139"/>
      <c r="J302" s="139"/>
    </row>
    <row r="303" spans="9:10" ht="12.75" hidden="1">
      <c r="I303" s="139"/>
      <c r="J303" s="139"/>
    </row>
    <row r="304" spans="9:10" ht="12.75" hidden="1">
      <c r="I304" s="139"/>
      <c r="J304" s="139"/>
    </row>
    <row r="305" spans="9:10" ht="12.75" hidden="1">
      <c r="I305" s="139"/>
      <c r="J305" s="139"/>
    </row>
    <row r="306" spans="9:10" ht="12.75" hidden="1">
      <c r="I306" s="139"/>
      <c r="J306" s="139"/>
    </row>
    <row r="307" spans="9:10" ht="12.75" hidden="1">
      <c r="I307" s="139"/>
      <c r="J307" s="139"/>
    </row>
    <row r="308" spans="9:10" ht="12.75" hidden="1">
      <c r="I308" s="139"/>
      <c r="J308" s="139"/>
    </row>
    <row r="309" spans="9:10" ht="12.75" hidden="1">
      <c r="I309" s="139"/>
      <c r="J309" s="139"/>
    </row>
    <row r="310" spans="9:10" ht="12.75" hidden="1">
      <c r="I310" s="139"/>
      <c r="J310" s="139"/>
    </row>
    <row r="311" spans="9:10" ht="12.75" hidden="1">
      <c r="I311" s="139"/>
      <c r="J311" s="139"/>
    </row>
    <row r="312" spans="9:10" ht="12.75" hidden="1">
      <c r="I312" s="139"/>
      <c r="J312" s="139"/>
    </row>
    <row r="313" spans="9:10" ht="12.75" hidden="1">
      <c r="I313" s="139"/>
      <c r="J313" s="139"/>
    </row>
    <row r="314" spans="9:10" ht="12.75" hidden="1">
      <c r="I314" s="139"/>
      <c r="J314" s="139"/>
    </row>
    <row r="315" spans="9:10" ht="12.75" hidden="1">
      <c r="I315" s="139"/>
      <c r="J315" s="139"/>
    </row>
    <row r="316" spans="9:10" ht="12.75" hidden="1">
      <c r="I316" s="139"/>
      <c r="J316" s="139"/>
    </row>
    <row r="317" spans="9:10" ht="12.75" hidden="1">
      <c r="I317" s="139"/>
      <c r="J317" s="139"/>
    </row>
    <row r="318" spans="9:10" ht="12.75" hidden="1">
      <c r="I318" s="139"/>
      <c r="J318" s="139"/>
    </row>
    <row r="319" spans="9:10" ht="12.75" hidden="1">
      <c r="I319" s="139"/>
      <c r="J319" s="139"/>
    </row>
    <row r="320" spans="9:10" ht="12.75" hidden="1">
      <c r="I320" s="139"/>
      <c r="J320" s="139"/>
    </row>
    <row r="321" spans="9:10" ht="12.75" hidden="1">
      <c r="I321" s="139"/>
      <c r="J321" s="139"/>
    </row>
    <row r="322" spans="9:10" ht="12.75" hidden="1">
      <c r="I322" s="139"/>
      <c r="J322" s="139"/>
    </row>
    <row r="323" spans="9:10" ht="12.75" hidden="1">
      <c r="I323" s="139"/>
      <c r="J323" s="139"/>
    </row>
    <row r="324" spans="9:10" ht="12.75" hidden="1">
      <c r="I324" s="139"/>
      <c r="J324" s="139"/>
    </row>
    <row r="325" spans="9:10" ht="12.75" hidden="1">
      <c r="I325" s="139"/>
      <c r="J325" s="139"/>
    </row>
    <row r="326" spans="9:10" ht="12.75" hidden="1">
      <c r="I326" s="139"/>
      <c r="J326" s="139"/>
    </row>
    <row r="327" spans="9:10" ht="12.75" hidden="1">
      <c r="I327" s="139"/>
      <c r="J327" s="139"/>
    </row>
    <row r="328" spans="9:10" ht="12.75" hidden="1">
      <c r="I328" s="139"/>
      <c r="J328" s="139"/>
    </row>
    <row r="329" spans="9:10" ht="12.75" hidden="1">
      <c r="I329" s="139"/>
      <c r="J329" s="139"/>
    </row>
    <row r="330" spans="9:10" ht="12.75" hidden="1">
      <c r="I330" s="139"/>
      <c r="J330" s="139"/>
    </row>
    <row r="331" spans="9:10" ht="12.75" hidden="1">
      <c r="I331" s="139"/>
      <c r="J331" s="139"/>
    </row>
    <row r="332" spans="9:10" ht="12.75" hidden="1">
      <c r="I332" s="139"/>
      <c r="J332" s="139"/>
    </row>
    <row r="333" spans="9:10" ht="12.75" hidden="1">
      <c r="I333" s="139"/>
      <c r="J333" s="139"/>
    </row>
    <row r="334" spans="9:10" ht="12.75" hidden="1">
      <c r="I334" s="139"/>
      <c r="J334" s="139"/>
    </row>
    <row r="335" spans="9:10" ht="12.75" hidden="1">
      <c r="I335" s="139"/>
      <c r="J335" s="139"/>
    </row>
    <row r="336" spans="9:10" ht="12.75" hidden="1">
      <c r="I336" s="139"/>
      <c r="J336" s="139"/>
    </row>
    <row r="337" spans="9:10" ht="12.75" hidden="1">
      <c r="I337" s="139"/>
      <c r="J337" s="139"/>
    </row>
    <row r="338" spans="9:10" ht="12.75" hidden="1">
      <c r="I338" s="139"/>
      <c r="J338" s="139"/>
    </row>
    <row r="339" spans="9:10" ht="12.75" hidden="1">
      <c r="I339" s="139"/>
      <c r="J339" s="139"/>
    </row>
    <row r="340" spans="9:10" ht="12.75" hidden="1">
      <c r="I340" s="139"/>
      <c r="J340" s="139"/>
    </row>
    <row r="341" spans="9:10" ht="12.75" hidden="1">
      <c r="I341" s="139"/>
      <c r="J341" s="139"/>
    </row>
    <row r="342" spans="9:10" ht="12.75" hidden="1">
      <c r="I342" s="139"/>
      <c r="J342" s="139"/>
    </row>
    <row r="343" spans="9:10" ht="12.75" hidden="1">
      <c r="I343" s="139"/>
      <c r="J343" s="139"/>
    </row>
    <row r="344" spans="9:10" ht="12.75" hidden="1">
      <c r="I344" s="139"/>
      <c r="J344" s="139"/>
    </row>
    <row r="345" spans="9:10" ht="12.75" hidden="1">
      <c r="I345" s="139"/>
      <c r="J345" s="139"/>
    </row>
    <row r="346" spans="9:10" ht="12.75" hidden="1">
      <c r="I346" s="139"/>
      <c r="J346" s="139"/>
    </row>
    <row r="347" spans="9:10" ht="12.75" hidden="1">
      <c r="I347" s="139"/>
      <c r="J347" s="139"/>
    </row>
    <row r="348" spans="9:10" ht="12.75" hidden="1">
      <c r="I348" s="139"/>
      <c r="J348" s="139"/>
    </row>
    <row r="349" spans="9:10" ht="12.75" hidden="1">
      <c r="I349" s="139"/>
      <c r="J349" s="139"/>
    </row>
    <row r="350" spans="9:10" ht="12.75" hidden="1">
      <c r="I350" s="139"/>
      <c r="J350" s="139"/>
    </row>
    <row r="351" spans="9:10" ht="12.75" hidden="1">
      <c r="I351" s="139"/>
      <c r="J351" s="139"/>
    </row>
    <row r="352" spans="9:10" ht="12.75" hidden="1">
      <c r="I352" s="139"/>
      <c r="J352" s="139"/>
    </row>
    <row r="353" spans="9:10" ht="12.75" hidden="1">
      <c r="I353" s="139"/>
      <c r="J353" s="139"/>
    </row>
    <row r="354" spans="9:10" ht="12.75" hidden="1">
      <c r="I354" s="139"/>
      <c r="J354" s="139"/>
    </row>
    <row r="355" spans="9:10" ht="12.75" hidden="1">
      <c r="I355" s="139"/>
      <c r="J355" s="139"/>
    </row>
    <row r="356" spans="9:10" ht="12.75" hidden="1">
      <c r="I356" s="139"/>
      <c r="J356" s="139"/>
    </row>
    <row r="357" spans="9:10" ht="12.75" hidden="1">
      <c r="I357" s="139"/>
      <c r="J357" s="139"/>
    </row>
    <row r="358" spans="9:10" ht="12.75" hidden="1">
      <c r="I358" s="139"/>
      <c r="J358" s="139"/>
    </row>
    <row r="359" spans="9:10" ht="12.75" hidden="1">
      <c r="I359" s="139"/>
      <c r="J359" s="139"/>
    </row>
    <row r="360" spans="9:10" ht="12.75" hidden="1">
      <c r="I360" s="139"/>
      <c r="J360" s="139"/>
    </row>
    <row r="361" spans="9:10" ht="12.75" hidden="1">
      <c r="I361" s="139"/>
      <c r="J361" s="139"/>
    </row>
    <row r="362" spans="9:10" ht="12.75" hidden="1">
      <c r="I362" s="139"/>
      <c r="J362" s="139"/>
    </row>
    <row r="363" spans="9:10" ht="12.75" hidden="1">
      <c r="I363" s="139"/>
      <c r="J363" s="139"/>
    </row>
    <row r="364" spans="9:10" ht="12.75" hidden="1">
      <c r="I364" s="139"/>
      <c r="J364" s="139"/>
    </row>
    <row r="365" spans="9:10" ht="12.75" hidden="1">
      <c r="I365" s="139"/>
      <c r="J365" s="139"/>
    </row>
    <row r="366" spans="9:10" ht="12.75" hidden="1">
      <c r="I366" s="139"/>
      <c r="J366" s="139"/>
    </row>
    <row r="367" spans="9:10" ht="12.75" hidden="1">
      <c r="I367" s="139"/>
      <c r="J367" s="139"/>
    </row>
    <row r="368" spans="9:10" ht="12.75" hidden="1">
      <c r="I368" s="139"/>
      <c r="J368" s="139"/>
    </row>
    <row r="369" spans="9:10" ht="12.75" hidden="1">
      <c r="I369" s="139"/>
      <c r="J369" s="139"/>
    </row>
    <row r="370" spans="9:10" ht="12.75" hidden="1">
      <c r="I370" s="139"/>
      <c r="J370" s="139"/>
    </row>
    <row r="371" spans="9:10" ht="12.75" hidden="1">
      <c r="I371" s="139"/>
      <c r="J371" s="139"/>
    </row>
    <row r="372" spans="9:10" ht="12.75" hidden="1">
      <c r="I372" s="139"/>
      <c r="J372" s="139"/>
    </row>
    <row r="373" spans="9:10" ht="12.75" hidden="1">
      <c r="I373" s="139"/>
      <c r="J373" s="139"/>
    </row>
    <row r="374" spans="9:10" ht="12.75" hidden="1">
      <c r="I374" s="139"/>
      <c r="J374" s="139"/>
    </row>
    <row r="375" spans="9:10" ht="12.75" hidden="1">
      <c r="I375" s="139"/>
      <c r="J375" s="139"/>
    </row>
    <row r="376" spans="9:10" ht="12.75" hidden="1">
      <c r="I376" s="139"/>
      <c r="J376" s="139"/>
    </row>
    <row r="377" spans="9:10" ht="12.75" hidden="1">
      <c r="I377" s="139"/>
      <c r="J377" s="139"/>
    </row>
    <row r="378" spans="9:10" ht="12.75" hidden="1">
      <c r="I378" s="139"/>
      <c r="J378" s="139"/>
    </row>
    <row r="379" spans="9:10" ht="12.75" hidden="1">
      <c r="I379" s="139"/>
      <c r="J379" s="139"/>
    </row>
    <row r="380" spans="9:10" ht="12.75" hidden="1">
      <c r="I380" s="139"/>
      <c r="J380" s="139"/>
    </row>
    <row r="381" spans="9:10" ht="12.75" hidden="1">
      <c r="I381" s="139"/>
      <c r="J381" s="139"/>
    </row>
    <row r="382" spans="9:10" ht="12.75" hidden="1">
      <c r="I382" s="139"/>
      <c r="J382" s="139"/>
    </row>
    <row r="383" spans="9:10" ht="12.75" hidden="1">
      <c r="I383" s="139"/>
      <c r="J383" s="139"/>
    </row>
    <row r="384" spans="9:10" ht="12.75" hidden="1">
      <c r="I384" s="139"/>
      <c r="J384" s="139"/>
    </row>
    <row r="385" spans="9:10" ht="12.75" hidden="1">
      <c r="I385" s="139"/>
      <c r="J385" s="139"/>
    </row>
    <row r="386" spans="9:10" ht="12.75" hidden="1">
      <c r="I386" s="139"/>
      <c r="J386" s="139"/>
    </row>
    <row r="387" spans="9:10" ht="12.75" hidden="1">
      <c r="I387" s="139"/>
      <c r="J387" s="139"/>
    </row>
    <row r="388" spans="9:10" ht="12.75" hidden="1">
      <c r="I388" s="139"/>
      <c r="J388" s="139"/>
    </row>
    <row r="389" spans="9:10" ht="12.75" hidden="1">
      <c r="I389" s="139"/>
      <c r="J389" s="139"/>
    </row>
    <row r="390" spans="9:10" ht="12.75" hidden="1">
      <c r="I390" s="139"/>
      <c r="J390" s="139"/>
    </row>
    <row r="391" spans="9:10" ht="12.75" hidden="1">
      <c r="I391" s="139"/>
      <c r="J391" s="139"/>
    </row>
    <row r="392" spans="9:10" ht="12.75" hidden="1">
      <c r="I392" s="139"/>
      <c r="J392" s="139"/>
    </row>
    <row r="393" spans="9:10" ht="12.75" hidden="1">
      <c r="I393" s="139"/>
      <c r="J393" s="139"/>
    </row>
    <row r="394" spans="9:10" ht="12.75" hidden="1">
      <c r="I394" s="139"/>
      <c r="J394" s="139"/>
    </row>
    <row r="395" spans="9:10" ht="12.75" hidden="1">
      <c r="I395" s="139"/>
      <c r="J395" s="139"/>
    </row>
    <row r="396" spans="9:10" ht="12.75" hidden="1">
      <c r="I396" s="139"/>
      <c r="J396" s="139"/>
    </row>
    <row r="397" spans="9:10" ht="12.75" hidden="1">
      <c r="I397" s="139"/>
      <c r="J397" s="139"/>
    </row>
    <row r="398" spans="9:10" ht="12.75" hidden="1">
      <c r="I398" s="139"/>
      <c r="J398" s="139"/>
    </row>
    <row r="399" spans="9:10" ht="12.75" hidden="1">
      <c r="I399" s="139"/>
      <c r="J399" s="139"/>
    </row>
    <row r="400" spans="9:10" ht="12.75" hidden="1">
      <c r="I400" s="139"/>
      <c r="J400" s="139"/>
    </row>
    <row r="401" spans="9:10" ht="12.75" hidden="1">
      <c r="I401" s="139"/>
      <c r="J401" s="139"/>
    </row>
    <row r="402" spans="9:10" ht="12.75" hidden="1">
      <c r="I402" s="139"/>
      <c r="J402" s="139"/>
    </row>
    <row r="403" spans="9:10" ht="12.75" hidden="1">
      <c r="I403" s="139"/>
      <c r="J403" s="139"/>
    </row>
    <row r="404" spans="9:10" ht="12.75" hidden="1">
      <c r="I404" s="139"/>
      <c r="J404" s="139"/>
    </row>
    <row r="405" spans="9:10" ht="12.75" hidden="1">
      <c r="I405" s="139"/>
      <c r="J405" s="139"/>
    </row>
    <row r="406" spans="9:10" ht="12.75" hidden="1">
      <c r="I406" s="139"/>
      <c r="J406" s="139"/>
    </row>
    <row r="407" spans="9:10" ht="12.75" hidden="1">
      <c r="I407" s="139"/>
      <c r="J407" s="139"/>
    </row>
    <row r="408" spans="9:10" ht="12.75" hidden="1">
      <c r="I408" s="139"/>
      <c r="J408" s="139"/>
    </row>
    <row r="409" spans="9:10" ht="12.75" hidden="1">
      <c r="I409" s="139"/>
      <c r="J409" s="139"/>
    </row>
    <row r="410" spans="9:10" ht="12.75" hidden="1">
      <c r="I410" s="139"/>
      <c r="J410" s="139"/>
    </row>
    <row r="411" spans="9:10" ht="12.75" hidden="1">
      <c r="I411" s="139"/>
      <c r="J411" s="139"/>
    </row>
    <row r="412" spans="9:10" ht="12.75" hidden="1">
      <c r="I412" s="139"/>
      <c r="J412" s="139"/>
    </row>
    <row r="413" spans="9:10" ht="12.75" hidden="1">
      <c r="I413" s="139"/>
      <c r="J413" s="139"/>
    </row>
    <row r="414" spans="9:10" ht="12.75" hidden="1">
      <c r="I414" s="139"/>
      <c r="J414" s="139"/>
    </row>
    <row r="415" spans="9:10" ht="12.75" hidden="1">
      <c r="I415" s="139"/>
      <c r="J415" s="139"/>
    </row>
    <row r="416" spans="9:10" ht="12.75" hidden="1">
      <c r="I416" s="139"/>
      <c r="J416" s="139"/>
    </row>
    <row r="417" spans="9:10" ht="12.75" hidden="1">
      <c r="I417" s="139"/>
      <c r="J417" s="139"/>
    </row>
    <row r="418" spans="9:10" ht="12.75" hidden="1">
      <c r="I418" s="139"/>
      <c r="J418" s="139"/>
    </row>
    <row r="419" spans="9:10" ht="12.75" hidden="1">
      <c r="I419" s="139"/>
      <c r="J419" s="139"/>
    </row>
    <row r="420" spans="9:10" ht="12.75" hidden="1">
      <c r="I420" s="139"/>
      <c r="J420" s="139"/>
    </row>
    <row r="421" spans="9:10" ht="12.75" hidden="1">
      <c r="I421" s="139"/>
      <c r="J421" s="139"/>
    </row>
    <row r="422" spans="9:10" ht="12.75" hidden="1">
      <c r="I422" s="139"/>
      <c r="J422" s="139"/>
    </row>
    <row r="423" spans="9:10" ht="12.75" hidden="1">
      <c r="I423" s="139"/>
      <c r="J423" s="139"/>
    </row>
    <row r="424" spans="9:10" ht="12.75" hidden="1">
      <c r="I424" s="139"/>
      <c r="J424" s="139"/>
    </row>
    <row r="425" spans="9:10" ht="12.75" hidden="1">
      <c r="I425" s="139"/>
      <c r="J425" s="139"/>
    </row>
    <row r="426" spans="9:10" ht="12.75" hidden="1">
      <c r="I426" s="139"/>
      <c r="J426" s="139"/>
    </row>
    <row r="427" spans="9:10" ht="12.75" hidden="1">
      <c r="I427" s="139"/>
      <c r="J427" s="139"/>
    </row>
    <row r="428" spans="9:10" ht="12.75" hidden="1">
      <c r="I428" s="139"/>
      <c r="J428" s="139"/>
    </row>
    <row r="429" spans="9:10" ht="12.75" hidden="1">
      <c r="I429" s="139"/>
      <c r="J429" s="139"/>
    </row>
    <row r="430" spans="9:10" ht="12.75" hidden="1">
      <c r="I430" s="139"/>
      <c r="J430" s="139"/>
    </row>
    <row r="431" spans="9:10" ht="12.75" hidden="1">
      <c r="I431" s="139"/>
      <c r="J431" s="139"/>
    </row>
    <row r="432" spans="9:10" ht="12.75" hidden="1">
      <c r="I432" s="139"/>
      <c r="J432" s="139"/>
    </row>
    <row r="433" spans="9:10" ht="12.75" hidden="1">
      <c r="I433" s="139"/>
      <c r="J433" s="139"/>
    </row>
    <row r="434" spans="9:10" ht="12.75" hidden="1">
      <c r="I434" s="139"/>
      <c r="J434" s="139"/>
    </row>
    <row r="435" spans="9:10" ht="12.75" hidden="1">
      <c r="I435" s="139"/>
      <c r="J435" s="139"/>
    </row>
    <row r="436" spans="9:10" ht="12.75" hidden="1">
      <c r="I436" s="139"/>
      <c r="J436" s="139"/>
    </row>
    <row r="437" spans="9:10" ht="12.75" hidden="1">
      <c r="I437" s="139"/>
      <c r="J437" s="139"/>
    </row>
    <row r="438" spans="9:10" ht="12.75" hidden="1">
      <c r="I438" s="139"/>
      <c r="J438" s="139"/>
    </row>
    <row r="439" spans="9:10" ht="12.75" hidden="1">
      <c r="I439" s="139"/>
      <c r="J439" s="139"/>
    </row>
    <row r="440" spans="9:10" ht="12.75" hidden="1">
      <c r="I440" s="139"/>
      <c r="J440" s="139"/>
    </row>
    <row r="441" spans="9:10" ht="12.75" hidden="1">
      <c r="I441" s="139"/>
      <c r="J441" s="139"/>
    </row>
    <row r="442" spans="9:10" ht="12.75" hidden="1">
      <c r="I442" s="139"/>
      <c r="J442" s="139"/>
    </row>
    <row r="443" spans="9:10" ht="12.75" hidden="1">
      <c r="I443" s="139"/>
      <c r="J443" s="139"/>
    </row>
    <row r="444" spans="9:10" ht="12.75" hidden="1">
      <c r="I444" s="139"/>
      <c r="J444" s="139"/>
    </row>
    <row r="445" spans="9:10" ht="12.75" hidden="1">
      <c r="I445" s="139"/>
      <c r="J445" s="139"/>
    </row>
    <row r="446" spans="9:10" ht="12.75" hidden="1">
      <c r="I446" s="139"/>
      <c r="J446" s="139"/>
    </row>
    <row r="447" spans="9:10" ht="12.75" hidden="1">
      <c r="I447" s="139"/>
      <c r="J447" s="139"/>
    </row>
    <row r="448" spans="9:10" ht="12.75" hidden="1">
      <c r="I448" s="139"/>
      <c r="J448" s="139"/>
    </row>
    <row r="449" spans="9:10" ht="12.75" hidden="1">
      <c r="I449" s="139"/>
      <c r="J449" s="139"/>
    </row>
    <row r="450" spans="9:10" ht="12.75" hidden="1">
      <c r="I450" s="139"/>
      <c r="J450" s="139"/>
    </row>
    <row r="451" spans="9:10" ht="12.75" hidden="1">
      <c r="I451" s="139"/>
      <c r="J451" s="139"/>
    </row>
    <row r="452" spans="9:10" ht="12.75" hidden="1">
      <c r="I452" s="139"/>
      <c r="J452" s="139"/>
    </row>
    <row r="453" spans="9:10" ht="12.75" hidden="1">
      <c r="I453" s="139"/>
      <c r="J453" s="139"/>
    </row>
    <row r="454" spans="9:10" ht="12.75" hidden="1">
      <c r="I454" s="139"/>
      <c r="J454" s="139"/>
    </row>
    <row r="455" spans="9:10" ht="12.75" hidden="1">
      <c r="I455" s="139"/>
      <c r="J455" s="139"/>
    </row>
    <row r="456" spans="9:10" ht="12.75" hidden="1">
      <c r="I456" s="139"/>
      <c r="J456" s="139"/>
    </row>
    <row r="457" spans="9:10" ht="12.75" hidden="1">
      <c r="I457" s="139"/>
      <c r="J457" s="139"/>
    </row>
    <row r="458" spans="9:10" ht="12.75" hidden="1">
      <c r="I458" s="139"/>
      <c r="J458" s="139"/>
    </row>
    <row r="459" spans="9:10" ht="12.75" hidden="1">
      <c r="I459" s="139"/>
      <c r="J459" s="139"/>
    </row>
    <row r="460" spans="9:10" ht="12.75" hidden="1">
      <c r="I460" s="139"/>
      <c r="J460" s="139"/>
    </row>
    <row r="461" spans="9:10" ht="12.75" hidden="1">
      <c r="I461" s="139"/>
      <c r="J461" s="139"/>
    </row>
    <row r="462" spans="9:10" ht="12.75" hidden="1">
      <c r="I462" s="139"/>
      <c r="J462" s="139"/>
    </row>
    <row r="463" spans="9:10" ht="12.75" hidden="1">
      <c r="I463" s="139"/>
      <c r="J463" s="139"/>
    </row>
    <row r="464" spans="9:10" ht="12.75" hidden="1">
      <c r="I464" s="139"/>
      <c r="J464" s="139"/>
    </row>
    <row r="465" spans="9:10" ht="12.75" hidden="1">
      <c r="I465" s="139"/>
      <c r="J465" s="139"/>
    </row>
    <row r="466" spans="9:10" ht="12.75" hidden="1">
      <c r="I466" s="139"/>
      <c r="J466" s="139"/>
    </row>
    <row r="467" spans="9:10" ht="12.75" hidden="1">
      <c r="I467" s="139"/>
      <c r="J467" s="139"/>
    </row>
    <row r="468" spans="9:10" ht="12.75" hidden="1">
      <c r="I468" s="139"/>
      <c r="J468" s="139"/>
    </row>
    <row r="469" spans="9:10" ht="12.75" hidden="1">
      <c r="I469" s="139"/>
      <c r="J469" s="139"/>
    </row>
    <row r="470" spans="9:10" ht="12.75" hidden="1">
      <c r="I470" s="139"/>
      <c r="J470" s="139"/>
    </row>
    <row r="471" spans="9:10" ht="12.75" hidden="1">
      <c r="I471" s="139"/>
      <c r="J471" s="139"/>
    </row>
    <row r="472" spans="9:10" ht="12.75" hidden="1">
      <c r="I472" s="139"/>
      <c r="J472" s="139"/>
    </row>
    <row r="473" spans="9:10" ht="12.75" hidden="1">
      <c r="I473" s="139"/>
      <c r="J473" s="139"/>
    </row>
    <row r="474" spans="9:10" ht="12.75" hidden="1">
      <c r="I474" s="139"/>
      <c r="J474" s="139"/>
    </row>
    <row r="475" spans="9:10" ht="12.75" hidden="1">
      <c r="I475" s="139"/>
      <c r="J475" s="139"/>
    </row>
    <row r="476" spans="9:10" ht="12.75" hidden="1">
      <c r="I476" s="139"/>
      <c r="J476" s="139"/>
    </row>
    <row r="477" spans="9:10" ht="12.75" hidden="1">
      <c r="I477" s="139"/>
      <c r="J477" s="139"/>
    </row>
    <row r="478" spans="9:10" ht="12.75" hidden="1">
      <c r="I478" s="139"/>
      <c r="J478" s="139"/>
    </row>
    <row r="479" spans="9:10" ht="12.75" hidden="1">
      <c r="I479" s="139"/>
      <c r="J479" s="139"/>
    </row>
    <row r="480" spans="9:10" ht="12.75" hidden="1">
      <c r="I480" s="139"/>
      <c r="J480" s="139"/>
    </row>
    <row r="481" spans="9:10" ht="12.75" hidden="1">
      <c r="I481" s="139"/>
      <c r="J481" s="139"/>
    </row>
    <row r="482" spans="9:10" ht="12.75" hidden="1">
      <c r="I482" s="139"/>
      <c r="J482" s="139"/>
    </row>
    <row r="483" spans="9:10" ht="12.75" hidden="1">
      <c r="I483" s="139"/>
      <c r="J483" s="139"/>
    </row>
    <row r="484" spans="9:10" ht="12.75" hidden="1">
      <c r="I484" s="139"/>
      <c r="J484" s="139"/>
    </row>
    <row r="485" spans="9:10" ht="12.75" hidden="1">
      <c r="I485" s="139"/>
      <c r="J485" s="139"/>
    </row>
    <row r="486" spans="9:10" ht="12.75" hidden="1">
      <c r="I486" s="139"/>
      <c r="J486" s="139"/>
    </row>
    <row r="487" spans="9:10" ht="12.75" hidden="1">
      <c r="I487" s="139"/>
      <c r="J487" s="139"/>
    </row>
    <row r="488" spans="9:10" ht="12.75" hidden="1">
      <c r="I488" s="139"/>
      <c r="J488" s="139"/>
    </row>
    <row r="489" spans="9:10" ht="12.75" hidden="1">
      <c r="I489" s="139"/>
      <c r="J489" s="139"/>
    </row>
    <row r="490" spans="9:10" ht="12.75" hidden="1">
      <c r="I490" s="139"/>
      <c r="J490" s="139"/>
    </row>
    <row r="491" spans="9:10" ht="12.75" hidden="1">
      <c r="I491" s="139"/>
      <c r="J491" s="139"/>
    </row>
    <row r="492" spans="9:10" ht="12.75" hidden="1">
      <c r="I492" s="139"/>
      <c r="J492" s="139"/>
    </row>
    <row r="493" spans="9:10" ht="12.75" hidden="1">
      <c r="I493" s="139"/>
      <c r="J493" s="139"/>
    </row>
    <row r="494" spans="9:10" ht="12.75" hidden="1">
      <c r="I494" s="139"/>
      <c r="J494" s="139"/>
    </row>
    <row r="495" spans="9:10" ht="12.75" hidden="1">
      <c r="I495" s="139"/>
      <c r="J495" s="139"/>
    </row>
    <row r="496" spans="9:10" ht="12.75" hidden="1">
      <c r="I496" s="139"/>
      <c r="J496" s="139"/>
    </row>
    <row r="497" spans="9:10" ht="12.75" hidden="1">
      <c r="I497" s="139"/>
      <c r="J497" s="139"/>
    </row>
    <row r="498" spans="9:10" ht="12.75" hidden="1">
      <c r="I498" s="139"/>
      <c r="J498" s="139"/>
    </row>
    <row r="499" spans="9:10" ht="12.75" hidden="1">
      <c r="I499" s="139"/>
      <c r="J499" s="139"/>
    </row>
    <row r="500" spans="9:10" ht="12.75" hidden="1">
      <c r="I500" s="139"/>
      <c r="J500" s="139"/>
    </row>
    <row r="501" spans="9:10" ht="12.75" hidden="1">
      <c r="I501" s="139"/>
      <c r="J501" s="139"/>
    </row>
    <row r="502" spans="9:10" ht="12.75" hidden="1">
      <c r="I502" s="139"/>
      <c r="J502" s="139"/>
    </row>
    <row r="503" spans="9:10" ht="12.75" hidden="1">
      <c r="I503" s="139"/>
      <c r="J503" s="139"/>
    </row>
    <row r="504" spans="9:10" ht="12.75" hidden="1">
      <c r="I504" s="139"/>
      <c r="J504" s="139"/>
    </row>
    <row r="505" spans="9:10" ht="12.75" hidden="1">
      <c r="I505" s="139"/>
      <c r="J505" s="139"/>
    </row>
    <row r="506" spans="9:10" ht="12.75" hidden="1">
      <c r="I506" s="139"/>
      <c r="J506" s="139"/>
    </row>
    <row r="507" spans="9:10" ht="12.75" hidden="1">
      <c r="I507" s="139"/>
      <c r="J507" s="139"/>
    </row>
    <row r="508" spans="9:10" ht="12.75" hidden="1">
      <c r="I508" s="139"/>
      <c r="J508" s="139"/>
    </row>
    <row r="509" spans="9:10" ht="12.75" hidden="1">
      <c r="I509" s="139"/>
      <c r="J509" s="139"/>
    </row>
    <row r="510" spans="9:10" ht="12.75" hidden="1">
      <c r="I510" s="139"/>
      <c r="J510" s="139"/>
    </row>
    <row r="511" spans="9:10" ht="12.75" hidden="1">
      <c r="I511" s="139"/>
      <c r="J511" s="139"/>
    </row>
    <row r="512" spans="9:10" ht="12.75" hidden="1">
      <c r="I512" s="139"/>
      <c r="J512" s="139"/>
    </row>
    <row r="513" spans="9:10" ht="12.75" hidden="1">
      <c r="I513" s="139"/>
      <c r="J513" s="139"/>
    </row>
    <row r="514" spans="9:10" ht="12.75" hidden="1">
      <c r="I514" s="139"/>
      <c r="J514" s="139"/>
    </row>
    <row r="515" spans="9:10" ht="12.75" hidden="1">
      <c r="I515" s="139"/>
      <c r="J515" s="139"/>
    </row>
    <row r="516" spans="9:10" ht="12.75" hidden="1">
      <c r="I516" s="139"/>
      <c r="J516" s="139"/>
    </row>
    <row r="517" spans="9:10" ht="12.75" hidden="1">
      <c r="I517" s="139"/>
      <c r="J517" s="139"/>
    </row>
    <row r="518" spans="9:10" ht="12.75" hidden="1">
      <c r="I518" s="139"/>
      <c r="J518" s="139"/>
    </row>
    <row r="519" spans="9:10" ht="12.75" hidden="1">
      <c r="I519" s="139"/>
      <c r="J519" s="139"/>
    </row>
    <row r="520" spans="9:10" ht="12.75" hidden="1">
      <c r="I520" s="139"/>
      <c r="J520" s="139"/>
    </row>
    <row r="521" spans="9:10" ht="12.75" hidden="1">
      <c r="I521" s="139"/>
      <c r="J521" s="139"/>
    </row>
    <row r="522" spans="9:10" ht="12.75" hidden="1">
      <c r="I522" s="139"/>
      <c r="J522" s="139"/>
    </row>
    <row r="523" spans="9:10" ht="12.75" hidden="1">
      <c r="I523" s="139"/>
      <c r="J523" s="139"/>
    </row>
    <row r="524" spans="9:10" ht="12.75" hidden="1">
      <c r="I524" s="139"/>
      <c r="J524" s="139"/>
    </row>
    <row r="525" spans="9:10" ht="12.75" hidden="1">
      <c r="I525" s="139"/>
      <c r="J525" s="139"/>
    </row>
    <row r="526" spans="9:10" ht="12.75" hidden="1">
      <c r="I526" s="139"/>
      <c r="J526" s="139"/>
    </row>
    <row r="527" spans="9:10" ht="12.75" hidden="1">
      <c r="I527" s="139"/>
      <c r="J527" s="139"/>
    </row>
    <row r="528" spans="9:10" ht="12.75" hidden="1">
      <c r="I528" s="139"/>
      <c r="J528" s="139"/>
    </row>
    <row r="529" spans="9:10" ht="12.75" hidden="1">
      <c r="I529" s="139"/>
      <c r="J529" s="139"/>
    </row>
    <row r="530" spans="9:10" ht="12.75" hidden="1">
      <c r="I530" s="139"/>
      <c r="J530" s="139"/>
    </row>
    <row r="531" spans="9:10" ht="12.75" hidden="1">
      <c r="I531" s="139"/>
      <c r="J531" s="139"/>
    </row>
    <row r="532" spans="9:10" ht="12.75" hidden="1">
      <c r="I532" s="139"/>
      <c r="J532" s="139"/>
    </row>
    <row r="533" spans="9:10" ht="12.75" hidden="1">
      <c r="I533" s="139"/>
      <c r="J533" s="139"/>
    </row>
    <row r="534" spans="9:10" ht="12.75" hidden="1">
      <c r="I534" s="139"/>
      <c r="J534" s="139"/>
    </row>
    <row r="535" spans="9:10" ht="12.75" hidden="1">
      <c r="I535" s="139"/>
      <c r="J535" s="139"/>
    </row>
    <row r="536" spans="9:10" ht="12.75" hidden="1">
      <c r="I536" s="139"/>
      <c r="J536" s="139"/>
    </row>
    <row r="537" spans="9:10" ht="12.75" hidden="1">
      <c r="I537" s="139"/>
      <c r="J537" s="139"/>
    </row>
    <row r="538" spans="9:10" ht="12.75" hidden="1">
      <c r="I538" s="139"/>
      <c r="J538" s="139"/>
    </row>
    <row r="539" spans="9:10" ht="12.75" hidden="1">
      <c r="I539" s="139"/>
      <c r="J539" s="139"/>
    </row>
    <row r="540" spans="9:10" ht="12.75" hidden="1">
      <c r="I540" s="139"/>
      <c r="J540" s="139"/>
    </row>
    <row r="541" spans="9:10" ht="12.75" hidden="1">
      <c r="I541" s="139"/>
      <c r="J541" s="139"/>
    </row>
    <row r="542" spans="9:10" ht="12.75" hidden="1">
      <c r="I542" s="139"/>
      <c r="J542" s="139"/>
    </row>
    <row r="543" spans="9:10" ht="12.75" hidden="1">
      <c r="I543" s="139"/>
      <c r="J543" s="139"/>
    </row>
    <row r="544" spans="9:10" ht="12.75" hidden="1">
      <c r="I544" s="139"/>
      <c r="J544" s="139"/>
    </row>
    <row r="545" spans="9:10" ht="12.75" hidden="1">
      <c r="I545" s="139"/>
      <c r="J545" s="139"/>
    </row>
    <row r="546" spans="9:10" ht="12.75" hidden="1">
      <c r="I546" s="139"/>
      <c r="J546" s="139"/>
    </row>
    <row r="547" spans="9:10" ht="12.75" hidden="1">
      <c r="I547" s="139"/>
      <c r="J547" s="139"/>
    </row>
    <row r="548" spans="9:10" ht="12.75" hidden="1">
      <c r="I548" s="139"/>
      <c r="J548" s="139"/>
    </row>
    <row r="549" spans="9:10" ht="12.75" hidden="1">
      <c r="I549" s="139"/>
      <c r="J549" s="139"/>
    </row>
    <row r="550" spans="9:10" ht="12.75" hidden="1">
      <c r="I550" s="139"/>
      <c r="J550" s="139"/>
    </row>
    <row r="551" spans="9:10" ht="12.75" hidden="1">
      <c r="I551" s="139"/>
      <c r="J551" s="139"/>
    </row>
    <row r="552" spans="9:10" ht="12.75" hidden="1">
      <c r="I552" s="139"/>
      <c r="J552" s="139"/>
    </row>
    <row r="553" spans="9:10" ht="12.75" hidden="1">
      <c r="I553" s="139"/>
      <c r="J553" s="139"/>
    </row>
    <row r="554" spans="9:10" ht="12.75" hidden="1">
      <c r="I554" s="139"/>
      <c r="J554" s="139"/>
    </row>
    <row r="555" spans="9:10" ht="12.75" hidden="1">
      <c r="I555" s="139"/>
      <c r="J555" s="139"/>
    </row>
    <row r="556" spans="9:10" ht="12.75" hidden="1">
      <c r="I556" s="139"/>
      <c r="J556" s="139"/>
    </row>
    <row r="557" spans="9:10" ht="12.75" hidden="1">
      <c r="I557" s="139"/>
      <c r="J557" s="139"/>
    </row>
    <row r="558" spans="9:10" ht="12.75" hidden="1">
      <c r="I558" s="139"/>
      <c r="J558" s="139"/>
    </row>
    <row r="559" spans="9:10" ht="12.75" hidden="1">
      <c r="I559" s="139"/>
      <c r="J559" s="139"/>
    </row>
    <row r="560" spans="9:10" ht="12.75" hidden="1">
      <c r="I560" s="139"/>
      <c r="J560" s="139"/>
    </row>
    <row r="561" spans="9:10" ht="12.75" hidden="1">
      <c r="I561" s="139"/>
      <c r="J561" s="139"/>
    </row>
    <row r="562" spans="9:10" ht="12.75" hidden="1">
      <c r="I562" s="139"/>
      <c r="J562" s="139"/>
    </row>
    <row r="563" spans="9:10" ht="12.75" hidden="1">
      <c r="I563" s="139"/>
      <c r="J563" s="139"/>
    </row>
    <row r="564" spans="9:10" ht="12.75" hidden="1">
      <c r="I564" s="139"/>
      <c r="J564" s="139"/>
    </row>
    <row r="565" spans="9:10" ht="12.75" hidden="1">
      <c r="I565" s="139"/>
      <c r="J565" s="139"/>
    </row>
    <row r="566" spans="9:10" ht="12.75" hidden="1">
      <c r="I566" s="139"/>
      <c r="J566" s="139"/>
    </row>
    <row r="567" spans="9:10" ht="12.75" hidden="1">
      <c r="I567" s="139"/>
      <c r="J567" s="139"/>
    </row>
    <row r="568" spans="9:10" ht="12.75" hidden="1">
      <c r="I568" s="139"/>
      <c r="J568" s="139"/>
    </row>
    <row r="569" spans="9:10" ht="12.75" hidden="1">
      <c r="I569" s="139"/>
      <c r="J569" s="139"/>
    </row>
    <row r="570" spans="9:10" ht="12.75" hidden="1">
      <c r="I570" s="139"/>
      <c r="J570" s="139"/>
    </row>
    <row r="571" spans="9:10" ht="12.75" hidden="1">
      <c r="I571" s="139"/>
      <c r="J571" s="139"/>
    </row>
    <row r="572" spans="9:10" ht="12.75" hidden="1">
      <c r="I572" s="139"/>
      <c r="J572" s="139"/>
    </row>
    <row r="573" spans="9:10" ht="12.75" hidden="1">
      <c r="I573" s="139"/>
      <c r="J573" s="139"/>
    </row>
    <row r="574" spans="9:10" ht="12.75" hidden="1">
      <c r="I574" s="139"/>
      <c r="J574" s="139"/>
    </row>
    <row r="575" spans="9:10" ht="12.75" hidden="1">
      <c r="I575" s="139"/>
      <c r="J575" s="139"/>
    </row>
    <row r="576" spans="9:10" ht="12.75" hidden="1">
      <c r="I576" s="139"/>
      <c r="J576" s="139"/>
    </row>
    <row r="577" spans="9:10" ht="12.75" hidden="1">
      <c r="I577" s="139"/>
      <c r="J577" s="139"/>
    </row>
    <row r="578" spans="9:10" ht="12.75" hidden="1">
      <c r="I578" s="139"/>
      <c r="J578" s="139"/>
    </row>
    <row r="579" spans="9:10" ht="12.75" hidden="1">
      <c r="I579" s="139"/>
      <c r="J579" s="139"/>
    </row>
    <row r="580" spans="9:10" ht="12.75" hidden="1">
      <c r="I580" s="139"/>
      <c r="J580" s="139"/>
    </row>
    <row r="581" spans="9:10" ht="12.75" hidden="1">
      <c r="I581" s="139"/>
      <c r="J581" s="139"/>
    </row>
    <row r="582" spans="9:10" ht="12.75" hidden="1">
      <c r="I582" s="139"/>
      <c r="J582" s="139"/>
    </row>
    <row r="583" spans="9:10" ht="12.75" hidden="1">
      <c r="I583" s="139"/>
      <c r="J583" s="139"/>
    </row>
    <row r="584" spans="9:10" ht="12.75" hidden="1">
      <c r="I584" s="139"/>
      <c r="J584" s="139"/>
    </row>
    <row r="585" spans="9:10" ht="12.75" hidden="1">
      <c r="I585" s="139"/>
      <c r="J585" s="139"/>
    </row>
    <row r="586" spans="9:10" ht="12.75" hidden="1">
      <c r="I586" s="139"/>
      <c r="J586" s="139"/>
    </row>
    <row r="587" spans="9:10" ht="12.75" hidden="1">
      <c r="I587" s="139"/>
      <c r="J587" s="139"/>
    </row>
    <row r="588" spans="9:10" ht="12.75" hidden="1">
      <c r="I588" s="139"/>
      <c r="J588" s="139"/>
    </row>
    <row r="589" spans="9:10" ht="12.75" hidden="1">
      <c r="I589" s="139"/>
      <c r="J589" s="139"/>
    </row>
    <row r="590" spans="9:10" ht="12.75" hidden="1">
      <c r="I590" s="139"/>
      <c r="J590" s="139"/>
    </row>
    <row r="591" spans="9:10" ht="12.75" hidden="1">
      <c r="I591" s="139"/>
      <c r="J591" s="139"/>
    </row>
    <row r="592" spans="9:10" ht="12.75" hidden="1">
      <c r="I592" s="139"/>
      <c r="J592" s="139"/>
    </row>
    <row r="593" spans="9:10" ht="12.75" hidden="1">
      <c r="I593" s="139"/>
      <c r="J593" s="139"/>
    </row>
    <row r="594" spans="9:10" ht="12.75" hidden="1">
      <c r="I594" s="139"/>
      <c r="J594" s="139"/>
    </row>
    <row r="595" spans="9:10" ht="12.75" hidden="1">
      <c r="I595" s="139"/>
      <c r="J595" s="139"/>
    </row>
    <row r="596" spans="9:10" ht="12.75" hidden="1">
      <c r="I596" s="139"/>
      <c r="J596" s="139"/>
    </row>
    <row r="597" spans="9:10" ht="12.75" hidden="1">
      <c r="I597" s="139"/>
      <c r="J597" s="139"/>
    </row>
    <row r="598" spans="9:10" ht="12.75" hidden="1">
      <c r="I598" s="139"/>
      <c r="J598" s="139"/>
    </row>
    <row r="599" spans="9:10" ht="12.75" hidden="1">
      <c r="I599" s="139"/>
      <c r="J599" s="139"/>
    </row>
    <row r="600" spans="9:10" ht="12.75" hidden="1">
      <c r="I600" s="139"/>
      <c r="J600" s="139"/>
    </row>
    <row r="601" spans="9:10" ht="12.75" hidden="1">
      <c r="I601" s="139"/>
      <c r="J601" s="139"/>
    </row>
    <row r="602" spans="9:10" ht="12.75" hidden="1">
      <c r="I602" s="139"/>
      <c r="J602" s="139"/>
    </row>
    <row r="603" spans="9:10" ht="12.75" hidden="1">
      <c r="I603" s="139"/>
      <c r="J603" s="139"/>
    </row>
    <row r="604" spans="9:10" ht="12.75" hidden="1">
      <c r="I604" s="139"/>
      <c r="J604" s="139"/>
    </row>
    <row r="605" spans="9:10" ht="12.75" hidden="1">
      <c r="I605" s="139"/>
      <c r="J605" s="139"/>
    </row>
    <row r="606" spans="9:10" ht="12.75" hidden="1">
      <c r="I606" s="139"/>
      <c r="J606" s="139"/>
    </row>
    <row r="607" spans="9:10" ht="12.75" hidden="1">
      <c r="I607" s="139"/>
      <c r="J607" s="139"/>
    </row>
    <row r="608" spans="9:10" ht="12.75" hidden="1">
      <c r="I608" s="139"/>
      <c r="J608" s="139"/>
    </row>
    <row r="609" spans="9:10" ht="12.75" hidden="1">
      <c r="I609" s="139"/>
      <c r="J609" s="139"/>
    </row>
    <row r="610" spans="9:10" ht="12.75" hidden="1">
      <c r="I610" s="139"/>
      <c r="J610" s="139"/>
    </row>
    <row r="611" spans="9:10" ht="12.75" hidden="1">
      <c r="I611" s="139"/>
      <c r="J611" s="139"/>
    </row>
    <row r="612" spans="9:10" ht="12.75" hidden="1">
      <c r="I612" s="139"/>
      <c r="J612" s="139"/>
    </row>
    <row r="613" spans="9:10" ht="12.75" hidden="1">
      <c r="I613" s="139"/>
      <c r="J613" s="139"/>
    </row>
    <row r="614" spans="9:10" ht="12.75" hidden="1">
      <c r="I614" s="139"/>
      <c r="J614" s="139"/>
    </row>
    <row r="615" spans="9:10" ht="12.75" hidden="1">
      <c r="I615" s="139"/>
      <c r="J615" s="139"/>
    </row>
    <row r="616" spans="9:10" ht="12.75" hidden="1">
      <c r="I616" s="139"/>
      <c r="J616" s="139"/>
    </row>
    <row r="617" spans="9:10" ht="12.75" hidden="1">
      <c r="I617" s="139"/>
      <c r="J617" s="139"/>
    </row>
    <row r="618" spans="9:10" ht="12.75" hidden="1">
      <c r="I618" s="139"/>
      <c r="J618" s="139"/>
    </row>
    <row r="619" spans="9:10" ht="12.75" hidden="1">
      <c r="I619" s="139"/>
      <c r="J619" s="139"/>
    </row>
    <row r="620" spans="9:10" ht="12.75" hidden="1">
      <c r="I620" s="139"/>
      <c r="J620" s="139"/>
    </row>
    <row r="621" spans="9:10" ht="12.75" hidden="1">
      <c r="I621" s="139"/>
      <c r="J621" s="139"/>
    </row>
    <row r="622" spans="9:10" ht="12.75" hidden="1">
      <c r="I622" s="139"/>
      <c r="J622" s="139"/>
    </row>
    <row r="623" spans="9:10" ht="12.75" hidden="1">
      <c r="I623" s="139"/>
      <c r="J623" s="139"/>
    </row>
    <row r="624" spans="9:10" ht="12.75" hidden="1">
      <c r="I624" s="139"/>
      <c r="J624" s="139"/>
    </row>
    <row r="625" spans="9:10" ht="12.75" hidden="1">
      <c r="I625" s="139"/>
      <c r="J625" s="139"/>
    </row>
    <row r="626" spans="9:10" ht="12.75" hidden="1">
      <c r="I626" s="139"/>
      <c r="J626" s="139"/>
    </row>
    <row r="627" spans="9:10" ht="12.75" hidden="1">
      <c r="I627" s="139"/>
      <c r="J627" s="139"/>
    </row>
    <row r="628" spans="9:10" ht="12.75" hidden="1">
      <c r="I628" s="139"/>
      <c r="J628" s="139"/>
    </row>
    <row r="629" spans="9:10" ht="12.75" hidden="1">
      <c r="I629" s="139"/>
      <c r="J629" s="139"/>
    </row>
    <row r="630" spans="9:10" ht="12.75" hidden="1">
      <c r="I630" s="139"/>
      <c r="J630" s="139"/>
    </row>
    <row r="631" spans="9:10" ht="12.75" hidden="1">
      <c r="I631" s="139"/>
      <c r="J631" s="139"/>
    </row>
    <row r="632" spans="9:10" ht="12.75" hidden="1">
      <c r="I632" s="139"/>
      <c r="J632" s="139"/>
    </row>
    <row r="633" spans="9:10" ht="12.75" hidden="1">
      <c r="I633" s="139"/>
      <c r="J633" s="139"/>
    </row>
    <row r="634" spans="9:10" ht="12.75" hidden="1">
      <c r="I634" s="139"/>
      <c r="J634" s="139"/>
    </row>
    <row r="635" spans="9:10" ht="12.75" hidden="1">
      <c r="I635" s="139"/>
      <c r="J635" s="139"/>
    </row>
    <row r="636" spans="9:10" ht="12.75" hidden="1">
      <c r="I636" s="139"/>
      <c r="J636" s="139"/>
    </row>
    <row r="637" spans="9:10" ht="12.75" hidden="1">
      <c r="I637" s="139"/>
      <c r="J637" s="139"/>
    </row>
    <row r="638" spans="9:10" ht="12.75" hidden="1">
      <c r="I638" s="139"/>
      <c r="J638" s="139"/>
    </row>
    <row r="639" spans="9:10" ht="12.75" hidden="1">
      <c r="I639" s="139"/>
      <c r="J639" s="139"/>
    </row>
    <row r="640" spans="9:10" ht="12.75" hidden="1">
      <c r="I640" s="139"/>
      <c r="J640" s="139"/>
    </row>
    <row r="641" spans="9:10" ht="12.75" hidden="1">
      <c r="I641" s="139"/>
      <c r="J641" s="139"/>
    </row>
    <row r="642" spans="9:10" ht="12.75" hidden="1">
      <c r="I642" s="139"/>
      <c r="J642" s="139"/>
    </row>
    <row r="643" spans="9:10" ht="12.75" hidden="1">
      <c r="I643" s="139"/>
      <c r="J643" s="139"/>
    </row>
    <row r="644" spans="9:10" ht="12.75" hidden="1">
      <c r="I644" s="139"/>
      <c r="J644" s="139"/>
    </row>
    <row r="645" spans="9:10" ht="12.75" hidden="1">
      <c r="I645" s="139"/>
      <c r="J645" s="139"/>
    </row>
    <row r="646" spans="9:10" ht="12.75" hidden="1">
      <c r="I646" s="139"/>
      <c r="J646" s="139"/>
    </row>
    <row r="647" spans="9:10" ht="12.75" hidden="1">
      <c r="I647" s="139"/>
      <c r="J647" s="139"/>
    </row>
    <row r="648" spans="9:10" ht="12.75" hidden="1">
      <c r="I648" s="139"/>
      <c r="J648" s="139"/>
    </row>
    <row r="649" spans="9:10" ht="12.75" hidden="1">
      <c r="I649" s="139"/>
      <c r="J649" s="139"/>
    </row>
    <row r="650" spans="9:10" ht="12.75" hidden="1">
      <c r="I650" s="139"/>
      <c r="J650" s="139"/>
    </row>
    <row r="651" spans="9:10" ht="12.75" hidden="1">
      <c r="I651" s="139"/>
      <c r="J651" s="139"/>
    </row>
    <row r="652" spans="9:10" ht="12.75" hidden="1">
      <c r="I652" s="139"/>
      <c r="J652" s="139"/>
    </row>
    <row r="653" spans="9:10" ht="12.75" hidden="1">
      <c r="I653" s="139"/>
      <c r="J653" s="139"/>
    </row>
    <row r="654" spans="9:10" ht="12.75" hidden="1">
      <c r="I654" s="139"/>
      <c r="J654" s="139"/>
    </row>
    <row r="655" spans="9:10" ht="12.75" hidden="1">
      <c r="I655" s="139"/>
      <c r="J655" s="139"/>
    </row>
    <row r="656" spans="9:10" ht="12.75" hidden="1">
      <c r="I656" s="139"/>
      <c r="J656" s="139"/>
    </row>
    <row r="657" spans="9:10" ht="12.75" hidden="1">
      <c r="I657" s="139"/>
      <c r="J657" s="139"/>
    </row>
    <row r="658" spans="9:10" ht="12.75" hidden="1">
      <c r="I658" s="139"/>
      <c r="J658" s="139"/>
    </row>
    <row r="659" spans="9:10" ht="12.75" hidden="1">
      <c r="I659" s="139"/>
      <c r="J659" s="139"/>
    </row>
    <row r="660" spans="9:10" ht="12.75" hidden="1">
      <c r="I660" s="139"/>
      <c r="J660" s="139"/>
    </row>
    <row r="661" spans="9:10" ht="12.75" hidden="1">
      <c r="I661" s="139"/>
      <c r="J661" s="139"/>
    </row>
    <row r="662" spans="9:10" ht="12.75" hidden="1">
      <c r="I662" s="139"/>
      <c r="J662" s="139"/>
    </row>
    <row r="663" spans="9:10" ht="12.75" hidden="1">
      <c r="I663" s="139"/>
      <c r="J663" s="139"/>
    </row>
    <row r="664" spans="9:10" ht="12.75" hidden="1">
      <c r="I664" s="139"/>
      <c r="J664" s="139"/>
    </row>
    <row r="665" spans="9:10" ht="12.75" hidden="1">
      <c r="I665" s="139"/>
      <c r="J665" s="139"/>
    </row>
    <row r="666" spans="9:10" ht="12.75" hidden="1">
      <c r="I666" s="139"/>
      <c r="J666" s="139"/>
    </row>
    <row r="667" spans="9:10" ht="12.75" hidden="1">
      <c r="I667" s="139"/>
      <c r="J667" s="139"/>
    </row>
    <row r="668" spans="9:10" ht="12.75" hidden="1">
      <c r="I668" s="139"/>
      <c r="J668" s="139"/>
    </row>
    <row r="669" spans="9:10" ht="12.75" hidden="1">
      <c r="I669" s="139"/>
      <c r="J669" s="139"/>
    </row>
    <row r="670" spans="9:10" ht="12.75" hidden="1">
      <c r="I670" s="139"/>
      <c r="J670" s="139"/>
    </row>
    <row r="671" spans="9:10" ht="12.75" hidden="1">
      <c r="I671" s="139"/>
      <c r="J671" s="139"/>
    </row>
    <row r="672" spans="9:10" ht="12.75" hidden="1">
      <c r="I672" s="139"/>
      <c r="J672" s="139"/>
    </row>
    <row r="673" spans="9:10" ht="12.75" hidden="1">
      <c r="I673" s="139"/>
      <c r="J673" s="139"/>
    </row>
    <row r="674" spans="9:10" ht="12.75" hidden="1">
      <c r="I674" s="139"/>
      <c r="J674" s="139"/>
    </row>
    <row r="675" spans="9:10" ht="12.75" hidden="1">
      <c r="I675" s="139"/>
      <c r="J675" s="139"/>
    </row>
    <row r="676" spans="9:10" ht="12.75" hidden="1">
      <c r="I676" s="139"/>
      <c r="J676" s="139"/>
    </row>
    <row r="677" spans="9:10" ht="12.75" hidden="1">
      <c r="I677" s="139"/>
      <c r="J677" s="139"/>
    </row>
    <row r="678" spans="9:10" ht="12.75" hidden="1">
      <c r="I678" s="139"/>
      <c r="J678" s="139"/>
    </row>
    <row r="679" spans="9:10" ht="12.75" hidden="1">
      <c r="I679" s="139"/>
      <c r="J679" s="139"/>
    </row>
    <row r="680" spans="9:10" ht="12.75" hidden="1">
      <c r="I680" s="139"/>
      <c r="J680" s="139"/>
    </row>
    <row r="681" spans="9:10" ht="12.75" hidden="1">
      <c r="I681" s="139"/>
      <c r="J681" s="139"/>
    </row>
    <row r="682" spans="9:10" ht="12.75" hidden="1">
      <c r="I682" s="139"/>
      <c r="J682" s="139"/>
    </row>
    <row r="683" spans="9:10" ht="12.75" hidden="1">
      <c r="I683" s="139"/>
      <c r="J683" s="139"/>
    </row>
    <row r="684" spans="9:10" ht="12.75" hidden="1">
      <c r="I684" s="139"/>
      <c r="J684" s="139"/>
    </row>
    <row r="685" spans="9:10" ht="12.75" hidden="1">
      <c r="I685" s="139"/>
      <c r="J685" s="139"/>
    </row>
    <row r="686" spans="9:10" ht="12.75" hidden="1">
      <c r="I686" s="139"/>
      <c r="J686" s="139"/>
    </row>
    <row r="687" spans="9:10" ht="12.75" hidden="1">
      <c r="I687" s="139"/>
      <c r="J687" s="139"/>
    </row>
    <row r="688" spans="9:10" ht="12.75" hidden="1">
      <c r="I688" s="139"/>
      <c r="J688" s="139"/>
    </row>
    <row r="689" spans="9:10" ht="12.75" hidden="1">
      <c r="I689" s="139"/>
      <c r="J689" s="139"/>
    </row>
    <row r="690" spans="9:10" ht="12.75" hidden="1">
      <c r="I690" s="139"/>
      <c r="J690" s="139"/>
    </row>
    <row r="691" spans="9:10" ht="12.75" hidden="1">
      <c r="I691" s="139"/>
      <c r="J691" s="139"/>
    </row>
    <row r="692" spans="9:10" ht="12.75" hidden="1">
      <c r="I692" s="139"/>
      <c r="J692" s="139"/>
    </row>
    <row r="693" spans="9:10" ht="12.75" hidden="1">
      <c r="I693" s="139"/>
      <c r="J693" s="139"/>
    </row>
    <row r="694" spans="9:10" ht="12.75" hidden="1">
      <c r="I694" s="139"/>
      <c r="J694" s="139"/>
    </row>
    <row r="695" spans="9:10" ht="12.75" hidden="1">
      <c r="I695" s="139"/>
      <c r="J695" s="139"/>
    </row>
    <row r="696" spans="9:10" ht="12.75" hidden="1">
      <c r="I696" s="139"/>
      <c r="J696" s="139"/>
    </row>
    <row r="697" spans="9:10" ht="12.75" hidden="1">
      <c r="I697" s="139"/>
      <c r="J697" s="139"/>
    </row>
    <row r="698" spans="9:10" ht="12.75" hidden="1">
      <c r="I698" s="139"/>
      <c r="J698" s="139"/>
    </row>
    <row r="699" spans="9:10" ht="12.75" hidden="1">
      <c r="I699" s="139"/>
      <c r="J699" s="139"/>
    </row>
    <row r="700" spans="9:10" ht="12.75" hidden="1">
      <c r="I700" s="139"/>
      <c r="J700" s="139"/>
    </row>
    <row r="701" spans="9:10" ht="12.75" hidden="1">
      <c r="I701" s="139"/>
      <c r="J701" s="139"/>
    </row>
    <row r="702" spans="9:10" ht="12.75" hidden="1">
      <c r="I702" s="139"/>
      <c r="J702" s="139"/>
    </row>
    <row r="703" spans="9:10" ht="12.75" hidden="1">
      <c r="I703" s="139"/>
      <c r="J703" s="139"/>
    </row>
    <row r="704" spans="9:10" ht="12.75" hidden="1">
      <c r="I704" s="139"/>
      <c r="J704" s="139"/>
    </row>
    <row r="705" spans="9:10" ht="12.75" hidden="1">
      <c r="I705" s="139"/>
      <c r="J705" s="139"/>
    </row>
    <row r="706" spans="9:10" ht="12.75" hidden="1">
      <c r="I706" s="139"/>
      <c r="J706" s="139"/>
    </row>
    <row r="707" spans="9:10" ht="12.75" hidden="1">
      <c r="I707" s="139"/>
      <c r="J707" s="139"/>
    </row>
    <row r="708" spans="9:10" ht="12.75" hidden="1">
      <c r="I708" s="139"/>
      <c r="J708" s="139"/>
    </row>
    <row r="709" spans="9:10" ht="12.75" hidden="1">
      <c r="I709" s="139"/>
      <c r="J709" s="139"/>
    </row>
    <row r="710" spans="9:10" ht="12.75" hidden="1">
      <c r="I710" s="139"/>
      <c r="J710" s="139"/>
    </row>
    <row r="711" spans="9:10" ht="12.75" hidden="1">
      <c r="I711" s="139"/>
      <c r="J711" s="139"/>
    </row>
    <row r="712" spans="9:10" ht="12.75" hidden="1">
      <c r="I712" s="139"/>
      <c r="J712" s="139"/>
    </row>
    <row r="713" spans="9:10" ht="12.75" hidden="1">
      <c r="I713" s="139"/>
      <c r="J713" s="139"/>
    </row>
    <row r="714" spans="9:10" ht="12.75" hidden="1">
      <c r="I714" s="139"/>
      <c r="J714" s="139"/>
    </row>
    <row r="715" spans="9:10" ht="12.75" hidden="1">
      <c r="I715" s="139"/>
      <c r="J715" s="139"/>
    </row>
    <row r="716" spans="9:10" ht="12.75" hidden="1">
      <c r="I716" s="139"/>
      <c r="J716" s="139"/>
    </row>
    <row r="717" spans="9:10" ht="12.75" hidden="1">
      <c r="I717" s="139"/>
      <c r="J717" s="139"/>
    </row>
    <row r="718" spans="9:10" ht="12.75" hidden="1">
      <c r="I718" s="139"/>
      <c r="J718" s="139"/>
    </row>
    <row r="719" spans="9:10" ht="12.75" hidden="1">
      <c r="I719" s="139"/>
      <c r="J719" s="139"/>
    </row>
    <row r="720" spans="9:10" ht="12.75" hidden="1">
      <c r="I720" s="139"/>
      <c r="J720" s="139"/>
    </row>
    <row r="721" spans="9:10" ht="12.75" hidden="1">
      <c r="I721" s="139"/>
      <c r="J721" s="139"/>
    </row>
    <row r="722" spans="9:10" ht="12.75" hidden="1">
      <c r="I722" s="139"/>
      <c r="J722" s="139"/>
    </row>
    <row r="723" spans="9:10" ht="12.75" hidden="1">
      <c r="I723" s="139"/>
      <c r="J723" s="139"/>
    </row>
    <row r="724" spans="9:10" ht="12.75" hidden="1">
      <c r="I724" s="139"/>
      <c r="J724" s="139"/>
    </row>
    <row r="725" spans="9:10" ht="12.75" hidden="1">
      <c r="I725" s="139"/>
      <c r="J725" s="139"/>
    </row>
    <row r="726" spans="9:10" ht="12.75" hidden="1">
      <c r="I726" s="139"/>
      <c r="J726" s="139"/>
    </row>
    <row r="727" spans="9:10" ht="12.75" hidden="1">
      <c r="I727" s="139"/>
      <c r="J727" s="139"/>
    </row>
    <row r="728" spans="9:10" ht="12.75" hidden="1">
      <c r="I728" s="139"/>
      <c r="J728" s="139"/>
    </row>
    <row r="729" spans="9:10" ht="12.75" hidden="1">
      <c r="I729" s="139"/>
      <c r="J729" s="139"/>
    </row>
    <row r="730" spans="9:10" ht="12.75" hidden="1">
      <c r="I730" s="139"/>
      <c r="J730" s="139"/>
    </row>
    <row r="731" spans="9:10" ht="12.75" hidden="1">
      <c r="I731" s="139"/>
      <c r="J731" s="139"/>
    </row>
    <row r="732" spans="9:10" ht="12.75" hidden="1">
      <c r="I732" s="139"/>
      <c r="J732" s="139"/>
    </row>
    <row r="733" spans="9:10" ht="12.75" hidden="1">
      <c r="I733" s="139"/>
      <c r="J733" s="139"/>
    </row>
    <row r="734" spans="9:10" ht="12.75" hidden="1">
      <c r="I734" s="139"/>
      <c r="J734" s="139"/>
    </row>
    <row r="735" spans="9:10" ht="12.75" hidden="1">
      <c r="I735" s="139"/>
      <c r="J735" s="139"/>
    </row>
    <row r="736" spans="9:10" ht="12.75" hidden="1">
      <c r="I736" s="139"/>
      <c r="J736" s="139"/>
    </row>
    <row r="737" spans="9:10" ht="12.75" hidden="1">
      <c r="I737" s="139"/>
      <c r="J737" s="139"/>
    </row>
    <row r="738" spans="9:10" ht="12.75" hidden="1">
      <c r="I738" s="139"/>
      <c r="J738" s="139"/>
    </row>
    <row r="739" spans="9:10" ht="12.75" hidden="1">
      <c r="I739" s="139"/>
      <c r="J739" s="139"/>
    </row>
    <row r="740" spans="9:10" ht="12.75" hidden="1">
      <c r="I740" s="139"/>
      <c r="J740" s="139"/>
    </row>
    <row r="741" spans="9:10" ht="12.75" hidden="1">
      <c r="I741" s="139"/>
      <c r="J741" s="139"/>
    </row>
    <row r="742" spans="9:10" ht="12.75" hidden="1">
      <c r="I742" s="139"/>
      <c r="J742" s="139"/>
    </row>
    <row r="743" spans="9:10" ht="12.75" hidden="1">
      <c r="I743" s="139"/>
      <c r="J743" s="139"/>
    </row>
    <row r="744" spans="9:10" ht="12.75" hidden="1">
      <c r="I744" s="139"/>
      <c r="J744" s="139"/>
    </row>
    <row r="745" spans="9:10" ht="12.75" hidden="1">
      <c r="I745" s="139"/>
      <c r="J745" s="139"/>
    </row>
    <row r="746" spans="9:10" ht="12.75" hidden="1">
      <c r="I746" s="139"/>
      <c r="J746" s="139"/>
    </row>
    <row r="747" spans="9:10" ht="12.75" hidden="1">
      <c r="I747" s="139"/>
      <c r="J747" s="139"/>
    </row>
    <row r="748" spans="9:10" ht="12.75" hidden="1">
      <c r="I748" s="139"/>
      <c r="J748" s="139"/>
    </row>
    <row r="749" spans="9:10" ht="12.75" hidden="1">
      <c r="I749" s="139"/>
      <c r="J749" s="139"/>
    </row>
    <row r="750" spans="9:10" ht="12.75" hidden="1">
      <c r="I750" s="139"/>
      <c r="J750" s="139"/>
    </row>
    <row r="751" spans="9:10" ht="12.75" hidden="1">
      <c r="I751" s="139"/>
      <c r="J751" s="139"/>
    </row>
    <row r="752" spans="9:10" ht="12.75" hidden="1">
      <c r="I752" s="139"/>
      <c r="J752" s="139"/>
    </row>
    <row r="753" spans="9:10" ht="12.75" hidden="1">
      <c r="I753" s="139"/>
      <c r="J753" s="139"/>
    </row>
    <row r="754" spans="9:10" ht="12.75" hidden="1">
      <c r="I754" s="139"/>
      <c r="J754" s="139"/>
    </row>
    <row r="755" spans="9:10" ht="12.75" hidden="1">
      <c r="I755" s="139"/>
      <c r="J755" s="139"/>
    </row>
    <row r="756" spans="9:10" ht="12.75" hidden="1">
      <c r="I756" s="139"/>
      <c r="J756" s="139"/>
    </row>
    <row r="757" spans="9:10" ht="12.75" hidden="1">
      <c r="I757" s="139"/>
      <c r="J757" s="139"/>
    </row>
    <row r="758" spans="9:10" ht="12.75" hidden="1">
      <c r="I758" s="139"/>
      <c r="J758" s="139"/>
    </row>
    <row r="759" spans="9:10" ht="12.75" hidden="1">
      <c r="I759" s="139"/>
      <c r="J759" s="139"/>
    </row>
    <row r="760" spans="9:10" ht="12.75" hidden="1">
      <c r="I760" s="139"/>
      <c r="J760" s="139"/>
    </row>
    <row r="761" spans="9:10" ht="12.75" hidden="1">
      <c r="I761" s="139"/>
      <c r="J761" s="139"/>
    </row>
    <row r="762" spans="9:10" ht="12.75" hidden="1">
      <c r="I762" s="139"/>
      <c r="J762" s="139"/>
    </row>
    <row r="763" spans="9:10" ht="12.75" hidden="1">
      <c r="I763" s="139"/>
      <c r="J763" s="139"/>
    </row>
    <row r="764" spans="9:10" ht="12.75" hidden="1">
      <c r="I764" s="139"/>
      <c r="J764" s="139"/>
    </row>
    <row r="765" spans="9:10" ht="12.75" hidden="1">
      <c r="I765" s="139"/>
      <c r="J765" s="139"/>
    </row>
    <row r="766" spans="9:10" ht="12.75" hidden="1">
      <c r="I766" s="139"/>
      <c r="J766" s="139"/>
    </row>
    <row r="767" spans="9:10" ht="12.75" hidden="1">
      <c r="I767" s="139"/>
      <c r="J767" s="139"/>
    </row>
    <row r="768" spans="9:10" ht="12.75" hidden="1">
      <c r="I768" s="139"/>
      <c r="J768" s="139"/>
    </row>
    <row r="769" spans="9:10" ht="12.75" hidden="1">
      <c r="I769" s="139"/>
      <c r="J769" s="139"/>
    </row>
    <row r="770" spans="9:10" ht="12.75" hidden="1">
      <c r="I770" s="139"/>
      <c r="J770" s="139"/>
    </row>
    <row r="771" spans="9:10" ht="12.75" hidden="1">
      <c r="I771" s="139"/>
      <c r="J771" s="139"/>
    </row>
    <row r="772" spans="9:10" ht="12.75" hidden="1">
      <c r="I772" s="139"/>
      <c r="J772" s="139"/>
    </row>
    <row r="773" spans="9:10" ht="12.75" hidden="1">
      <c r="I773" s="139"/>
      <c r="J773" s="139"/>
    </row>
    <row r="774" spans="9:10" ht="12.75" hidden="1">
      <c r="I774" s="139"/>
      <c r="J774" s="139"/>
    </row>
    <row r="775" spans="9:10" ht="12.75" hidden="1">
      <c r="I775" s="139"/>
      <c r="J775" s="139"/>
    </row>
    <row r="776" spans="9:10" ht="12.75" hidden="1">
      <c r="I776" s="139"/>
      <c r="J776" s="139"/>
    </row>
    <row r="777" spans="9:10" ht="12.75" hidden="1">
      <c r="I777" s="139"/>
      <c r="J777" s="139"/>
    </row>
    <row r="778" spans="9:10" ht="12.75" hidden="1">
      <c r="I778" s="139"/>
      <c r="J778" s="139"/>
    </row>
    <row r="779" spans="9:10" ht="12.75" hidden="1">
      <c r="I779" s="139"/>
      <c r="J779" s="139"/>
    </row>
    <row r="780" spans="9:10" ht="12.75" hidden="1">
      <c r="I780" s="139"/>
      <c r="J780" s="139"/>
    </row>
    <row r="781" spans="9:10" ht="12.75" hidden="1">
      <c r="I781" s="139"/>
      <c r="J781" s="139"/>
    </row>
    <row r="782" spans="9:10" ht="12.75" hidden="1">
      <c r="I782" s="139"/>
      <c r="J782" s="139"/>
    </row>
    <row r="783" spans="9:10" ht="12.75" hidden="1">
      <c r="I783" s="139"/>
      <c r="J783" s="139"/>
    </row>
    <row r="784" spans="9:10" ht="12.75" hidden="1">
      <c r="I784" s="139"/>
      <c r="J784" s="139"/>
    </row>
    <row r="785" spans="9:10" ht="12.75" hidden="1">
      <c r="I785" s="139"/>
      <c r="J785" s="139"/>
    </row>
    <row r="786" spans="9:10" ht="12.75" hidden="1">
      <c r="I786" s="139"/>
      <c r="J786" s="139"/>
    </row>
    <row r="787" spans="9:10" ht="12.75" hidden="1">
      <c r="I787" s="139"/>
      <c r="J787" s="139"/>
    </row>
    <row r="788" spans="9:10" ht="12.75" hidden="1">
      <c r="I788" s="139"/>
      <c r="J788" s="139"/>
    </row>
    <row r="789" spans="9:10" ht="12.75" hidden="1">
      <c r="I789" s="139"/>
      <c r="J789" s="139"/>
    </row>
    <row r="790" spans="9:10" ht="12.75" hidden="1">
      <c r="I790" s="139"/>
      <c r="J790" s="139"/>
    </row>
    <row r="791" spans="9:10" ht="12.75" hidden="1">
      <c r="I791" s="139"/>
      <c r="J791" s="139"/>
    </row>
    <row r="792" spans="9:10" ht="12.75" hidden="1">
      <c r="I792" s="139"/>
      <c r="J792" s="139"/>
    </row>
    <row r="793" spans="9:10" ht="12.75" hidden="1">
      <c r="I793" s="139"/>
      <c r="J793" s="139"/>
    </row>
    <row r="794" spans="9:10" ht="12.75" hidden="1">
      <c r="I794" s="139"/>
      <c r="J794" s="139"/>
    </row>
    <row r="795" spans="9:10" ht="12.75" hidden="1">
      <c r="I795" s="139"/>
      <c r="J795" s="139"/>
    </row>
    <row r="796" spans="9:10" ht="12.75" hidden="1">
      <c r="I796" s="139"/>
      <c r="J796" s="139"/>
    </row>
    <row r="797" spans="9:10" ht="12.75" hidden="1">
      <c r="I797" s="139"/>
      <c r="J797" s="139"/>
    </row>
    <row r="798" spans="9:10" ht="12.75" hidden="1">
      <c r="I798" s="139"/>
      <c r="J798" s="139"/>
    </row>
    <row r="799" spans="9:10" ht="12.75" hidden="1">
      <c r="I799" s="139"/>
      <c r="J799" s="139"/>
    </row>
    <row r="800" spans="9:10" ht="12.75" hidden="1">
      <c r="I800" s="139"/>
      <c r="J800" s="139"/>
    </row>
    <row r="801" spans="9:10" ht="12.75" hidden="1">
      <c r="I801" s="139"/>
      <c r="J801" s="139"/>
    </row>
    <row r="802" spans="9:10" ht="12.75" hidden="1">
      <c r="I802" s="139"/>
      <c r="J802" s="139"/>
    </row>
    <row r="803" spans="9:10" ht="12.75" hidden="1">
      <c r="I803" s="139"/>
      <c r="J803" s="139"/>
    </row>
    <row r="804" spans="9:10" ht="12.75" hidden="1">
      <c r="I804" s="139"/>
      <c r="J804" s="139"/>
    </row>
    <row r="805" spans="9:10" ht="12.75" hidden="1">
      <c r="I805" s="139"/>
      <c r="J805" s="139"/>
    </row>
    <row r="806" spans="9:10" ht="12.75" hidden="1">
      <c r="I806" s="139"/>
      <c r="J806" s="139"/>
    </row>
    <row r="807" spans="9:10" ht="12.75" hidden="1">
      <c r="I807" s="139"/>
      <c r="J807" s="139"/>
    </row>
    <row r="808" spans="9:10" ht="12.75" hidden="1">
      <c r="I808" s="139"/>
      <c r="J808" s="139"/>
    </row>
    <row r="809" spans="9:10" ht="12.75" hidden="1">
      <c r="I809" s="139"/>
      <c r="J809" s="139"/>
    </row>
    <row r="810" spans="9:10" ht="12.75" hidden="1">
      <c r="I810" s="139"/>
      <c r="J810" s="139"/>
    </row>
    <row r="811" spans="9:10" ht="12.75" hidden="1">
      <c r="I811" s="139"/>
      <c r="J811" s="139"/>
    </row>
    <row r="812" spans="9:10" ht="12.75" hidden="1">
      <c r="I812" s="139"/>
      <c r="J812" s="139"/>
    </row>
    <row r="813" spans="9:10" ht="12.75" hidden="1">
      <c r="I813" s="139"/>
      <c r="J813" s="139"/>
    </row>
    <row r="814" spans="9:10" ht="12.75" hidden="1">
      <c r="I814" s="139"/>
      <c r="J814" s="139"/>
    </row>
    <row r="815" spans="9:10" ht="12.75" hidden="1">
      <c r="I815" s="139"/>
      <c r="J815" s="139"/>
    </row>
    <row r="816" spans="9:10" ht="12.75" hidden="1">
      <c r="I816" s="139"/>
      <c r="J816" s="139"/>
    </row>
    <row r="817" spans="9:10" ht="12.75" hidden="1">
      <c r="I817" s="139"/>
      <c r="J817" s="139"/>
    </row>
    <row r="818" spans="9:10" ht="12.75" hidden="1">
      <c r="I818" s="139"/>
      <c r="J818" s="139"/>
    </row>
    <row r="819" spans="9:10" ht="12.75" hidden="1">
      <c r="I819" s="139"/>
      <c r="J819" s="139"/>
    </row>
    <row r="820" spans="9:10" ht="12.75" hidden="1">
      <c r="I820" s="139"/>
      <c r="J820" s="139"/>
    </row>
    <row r="821" spans="9:10" ht="12.75" hidden="1">
      <c r="I821" s="139"/>
      <c r="J821" s="139"/>
    </row>
    <row r="822" spans="9:10" ht="12.75" hidden="1">
      <c r="I822" s="139"/>
      <c r="J822" s="139"/>
    </row>
    <row r="823" spans="9:10" ht="12.75" hidden="1">
      <c r="I823" s="139"/>
      <c r="J823" s="139"/>
    </row>
    <row r="824" spans="9:10" ht="12.75" hidden="1">
      <c r="I824" s="139"/>
      <c r="J824" s="139"/>
    </row>
    <row r="825" spans="9:10" ht="12.75" hidden="1">
      <c r="I825" s="139"/>
      <c r="J825" s="139"/>
    </row>
    <row r="826" spans="9:10" ht="12.75" hidden="1">
      <c r="I826" s="139"/>
      <c r="J826" s="139"/>
    </row>
    <row r="827" spans="9:10" ht="12.75" hidden="1">
      <c r="I827" s="139"/>
      <c r="J827" s="139"/>
    </row>
    <row r="828" spans="9:10" ht="12.75" hidden="1">
      <c r="I828" s="139"/>
      <c r="J828" s="139"/>
    </row>
    <row r="829" spans="9:10" ht="12.75" hidden="1">
      <c r="I829" s="139"/>
      <c r="J829" s="139"/>
    </row>
    <row r="830" spans="9:10" ht="12.75" hidden="1">
      <c r="I830" s="139"/>
      <c r="J830" s="139"/>
    </row>
    <row r="831" spans="9:10" ht="12.75" hidden="1">
      <c r="I831" s="139"/>
      <c r="J831" s="139"/>
    </row>
    <row r="832" spans="9:10" ht="12.75" hidden="1">
      <c r="I832" s="139"/>
      <c r="J832" s="139"/>
    </row>
    <row r="833" spans="9:10" ht="12.75" hidden="1">
      <c r="I833" s="139"/>
      <c r="J833" s="139"/>
    </row>
    <row r="834" spans="9:10" ht="12.75" hidden="1">
      <c r="I834" s="139"/>
      <c r="J834" s="139"/>
    </row>
    <row r="835" spans="9:10" ht="12.75" hidden="1">
      <c r="I835" s="139"/>
      <c r="J835" s="139"/>
    </row>
    <row r="836" spans="9:10" ht="12.75" hidden="1">
      <c r="I836" s="139"/>
      <c r="J836" s="139"/>
    </row>
    <row r="837" spans="9:10" ht="12.75" hidden="1">
      <c r="I837" s="139"/>
      <c r="J837" s="139"/>
    </row>
    <row r="838" spans="9:10" ht="12.75" hidden="1">
      <c r="I838" s="139"/>
      <c r="J838" s="139"/>
    </row>
  </sheetData>
  <sheetProtection password="CD0A" sheet="1"/>
  <mergeCells count="142">
    <mergeCell ref="C144:E144"/>
    <mergeCell ref="C145:E145"/>
    <mergeCell ref="C146:E146"/>
    <mergeCell ref="C138:E138"/>
    <mergeCell ref="C139:E139"/>
    <mergeCell ref="C140:E140"/>
    <mergeCell ref="C141:E141"/>
    <mergeCell ref="C142:E142"/>
    <mergeCell ref="C143:E143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2:E112"/>
    <mergeCell ref="C113:E113"/>
    <mergeCell ref="B116:E116"/>
    <mergeCell ref="C117:E117"/>
    <mergeCell ref="C118:E118"/>
    <mergeCell ref="C119:E119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4:E94"/>
    <mergeCell ref="C95:E95"/>
    <mergeCell ref="C96:E96"/>
    <mergeCell ref="C97:E97"/>
    <mergeCell ref="C98:E98"/>
    <mergeCell ref="C99:E99"/>
    <mergeCell ref="C88:E88"/>
    <mergeCell ref="C89:E89"/>
    <mergeCell ref="B91:E91"/>
    <mergeCell ref="F91:H91"/>
    <mergeCell ref="B92:E92"/>
    <mergeCell ref="C93:E93"/>
    <mergeCell ref="C82:E82"/>
    <mergeCell ref="C83:E83"/>
    <mergeCell ref="C84:E84"/>
    <mergeCell ref="C85:E85"/>
    <mergeCell ref="C86:E86"/>
    <mergeCell ref="C87:E87"/>
    <mergeCell ref="B76:E76"/>
    <mergeCell ref="C77:E77"/>
    <mergeCell ref="C78:E78"/>
    <mergeCell ref="C79:E79"/>
    <mergeCell ref="C80:E80"/>
    <mergeCell ref="C81:E81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F39:H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B39:E39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A13:B13"/>
    <mergeCell ref="A15:J15"/>
    <mergeCell ref="A16:J16"/>
    <mergeCell ref="B18:E18"/>
    <mergeCell ref="F18:H18"/>
    <mergeCell ref="B19:E19"/>
    <mergeCell ref="A7:E7"/>
    <mergeCell ref="A10:B10"/>
    <mergeCell ref="E10:F10"/>
    <mergeCell ref="A11:B11"/>
    <mergeCell ref="E11:F11"/>
    <mergeCell ref="A12:B12"/>
    <mergeCell ref="E12:F12"/>
    <mergeCell ref="A1:E1"/>
    <mergeCell ref="A2:E2"/>
    <mergeCell ref="A3:E3"/>
    <mergeCell ref="A4:E4"/>
    <mergeCell ref="A5:E5"/>
    <mergeCell ref="A6:E6"/>
  </mergeCells>
  <dataValidations count="1">
    <dataValidation type="decimal" allowBlank="1" showInputMessage="1" showErrorMessage="1" errorTitle="Microsoft Excel" error="Neočekivana vrsta podatka!&#10;Molimo unesite broj." sqref="I21:J37 I40:J74 I77:J89 I94:J113 I117:J146">
      <formula1>-100000000000</formula1>
      <formula2>100000000000</formula2>
    </dataValidation>
  </dataValidations>
  <printOptions/>
  <pageMargins left="0.31496062992125984" right="0.15748031496062992" top="0.7874015748031497" bottom="0.5511811023622047" header="0.15748031496062992" footer="0.1574803149606299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39"/>
  <sheetViews>
    <sheetView showGridLines="0" zoomScale="130" zoomScaleNormal="130" zoomScalePageLayoutView="0" workbookViewId="0" topLeftCell="A126">
      <selection activeCell="J130" sqref="J130"/>
    </sheetView>
  </sheetViews>
  <sheetFormatPr defaultColWidth="0" defaultRowHeight="12.75" zeroHeight="1"/>
  <cols>
    <col min="1" max="1" width="21.57421875" style="17" customWidth="1"/>
    <col min="2" max="2" width="5.421875" style="17" customWidth="1"/>
    <col min="3" max="3" width="16.57421875" style="17" customWidth="1"/>
    <col min="4" max="4" width="10.00390625" style="17" customWidth="1"/>
    <col min="5" max="5" width="25.140625" style="17" customWidth="1"/>
    <col min="6" max="8" width="2.7109375" style="17" customWidth="1"/>
    <col min="9" max="9" width="26.421875" style="17" customWidth="1"/>
    <col min="10" max="10" width="26.00390625" style="17" customWidth="1"/>
    <col min="11" max="11" width="2.421875" style="17" customWidth="1"/>
    <col min="12" max="12" width="3.28125" style="17" customWidth="1"/>
    <col min="13" max="16384" width="0" style="17" hidden="1" customWidth="1"/>
  </cols>
  <sheetData>
    <row r="1" spans="1:10" s="2" customFormat="1" ht="13.5" customHeight="1">
      <c r="A1" s="311"/>
      <c r="B1" s="311"/>
      <c r="C1" s="311"/>
      <c r="D1" s="311"/>
      <c r="E1" s="311"/>
      <c r="G1" s="3"/>
      <c r="H1" s="3"/>
      <c r="J1" s="199"/>
    </row>
    <row r="2" spans="1:10" s="2" customFormat="1" ht="13.5" customHeight="1">
      <c r="A2" s="312" t="s">
        <v>231</v>
      </c>
      <c r="B2" s="312"/>
      <c r="C2" s="312"/>
      <c r="D2" s="312"/>
      <c r="E2" s="312"/>
      <c r="G2" s="3"/>
      <c r="H2" s="3"/>
      <c r="J2" s="5" t="s">
        <v>228</v>
      </c>
    </row>
    <row r="3" spans="1:10" s="2" customFormat="1" ht="13.5" customHeight="1">
      <c r="A3" s="311"/>
      <c r="B3" s="314"/>
      <c r="C3" s="314"/>
      <c r="D3" s="314"/>
      <c r="E3" s="314"/>
      <c r="G3" s="3"/>
      <c r="H3" s="3"/>
      <c r="J3" s="199"/>
    </row>
    <row r="4" spans="1:10" s="2" customFormat="1" ht="13.5" customHeight="1">
      <c r="A4" s="312" t="s">
        <v>223</v>
      </c>
      <c r="B4" s="312"/>
      <c r="C4" s="312"/>
      <c r="D4" s="312"/>
      <c r="E4" s="312"/>
      <c r="G4" s="3"/>
      <c r="H4" s="3"/>
      <c r="J4" s="5" t="s">
        <v>238</v>
      </c>
    </row>
    <row r="5" spans="1:10" s="2" customFormat="1" ht="13.5" customHeight="1">
      <c r="A5" s="311"/>
      <c r="B5" s="311"/>
      <c r="C5" s="311"/>
      <c r="D5" s="311"/>
      <c r="E5" s="311"/>
      <c r="G5" s="3"/>
      <c r="H5" s="3"/>
      <c r="J5" s="199"/>
    </row>
    <row r="6" spans="1:10" s="2" customFormat="1" ht="13.5" customHeight="1">
      <c r="A6" s="312" t="s">
        <v>222</v>
      </c>
      <c r="B6" s="312"/>
      <c r="C6" s="312"/>
      <c r="D6" s="312"/>
      <c r="E6" s="312"/>
      <c r="G6" s="3"/>
      <c r="H6" s="3"/>
      <c r="J6" s="5" t="s">
        <v>240</v>
      </c>
    </row>
    <row r="7" spans="1:10" s="2" customFormat="1" ht="13.5" customHeight="1">
      <c r="A7" s="320"/>
      <c r="B7" s="320"/>
      <c r="C7" s="320"/>
      <c r="D7" s="320"/>
      <c r="E7" s="320"/>
      <c r="G7" s="3"/>
      <c r="H7" s="3"/>
      <c r="J7" s="199"/>
    </row>
    <row r="8" spans="1:10" s="2" customFormat="1" ht="13.5" customHeight="1">
      <c r="A8" s="6" t="s">
        <v>225</v>
      </c>
      <c r="B8" s="7"/>
      <c r="C8" s="7"/>
      <c r="D8" s="7"/>
      <c r="E8" s="7"/>
      <c r="G8" s="3"/>
      <c r="H8" s="3"/>
      <c r="J8" s="5" t="s">
        <v>242</v>
      </c>
    </row>
    <row r="9" spans="2:8" s="2" customFormat="1" ht="13.5" customHeight="1">
      <c r="B9" s="3"/>
      <c r="C9" s="3"/>
      <c r="D9" s="3"/>
      <c r="E9" s="3"/>
      <c r="G9" s="3"/>
      <c r="H9" s="3"/>
    </row>
    <row r="10" spans="1:13" s="2" customFormat="1" ht="13.5" customHeight="1">
      <c r="A10" s="321"/>
      <c r="B10" s="292"/>
      <c r="C10" s="8"/>
      <c r="D10" s="8"/>
      <c r="E10" s="292"/>
      <c r="F10" s="292"/>
      <c r="G10" s="8"/>
      <c r="H10" s="8"/>
      <c r="I10" s="8"/>
      <c r="J10" s="196"/>
      <c r="L10" s="3"/>
      <c r="M10" s="3"/>
    </row>
    <row r="11" spans="1:10" s="2" customFormat="1" ht="13.5" customHeight="1">
      <c r="A11" s="312" t="s">
        <v>229</v>
      </c>
      <c r="B11" s="312"/>
      <c r="C11" s="9"/>
      <c r="D11" s="9"/>
      <c r="E11" s="293" t="s">
        <v>229</v>
      </c>
      <c r="F11" s="294"/>
      <c r="G11" s="3"/>
      <c r="H11" s="3"/>
      <c r="J11" s="4" t="s">
        <v>229</v>
      </c>
    </row>
    <row r="12" spans="1:10" s="12" customFormat="1" ht="13.5" customHeight="1">
      <c r="A12" s="295"/>
      <c r="B12" s="295"/>
      <c r="C12" s="10"/>
      <c r="D12" s="10"/>
      <c r="E12" s="295"/>
      <c r="F12" s="291"/>
      <c r="G12" s="11"/>
      <c r="H12" s="11"/>
      <c r="I12" s="11"/>
      <c r="J12" s="197"/>
    </row>
    <row r="13" spans="1:10" s="12" customFormat="1" ht="13.5" customHeight="1">
      <c r="A13" s="296"/>
      <c r="B13" s="296"/>
      <c r="C13" s="13"/>
      <c r="D13" s="13"/>
      <c r="E13" s="14"/>
      <c r="F13" s="15"/>
      <c r="G13" s="15"/>
      <c r="H13" s="15"/>
      <c r="I13" s="16"/>
      <c r="J13" s="16"/>
    </row>
    <row r="14" spans="2:8" s="2" customFormat="1" ht="12" customHeight="1">
      <c r="B14" s="3"/>
      <c r="C14" s="3"/>
      <c r="D14" s="3"/>
      <c r="E14" s="3"/>
      <c r="G14" s="3"/>
      <c r="H14" s="3"/>
    </row>
    <row r="15" spans="1:10" s="2" customFormat="1" ht="14.25">
      <c r="A15" s="297" t="s">
        <v>221</v>
      </c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s="2" customFormat="1" ht="15">
      <c r="A16" s="322" t="s">
        <v>237</v>
      </c>
      <c r="B16" s="323"/>
      <c r="C16" s="323"/>
      <c r="D16" s="323"/>
      <c r="E16" s="323"/>
      <c r="F16" s="323"/>
      <c r="G16" s="323"/>
      <c r="H16" s="323"/>
      <c r="I16" s="323"/>
      <c r="J16" s="323"/>
    </row>
    <row r="17" ht="9.75" customHeight="1" thickBot="1"/>
    <row r="18" spans="1:10" ht="13.5" thickBot="1">
      <c r="A18" s="18" t="s">
        <v>204</v>
      </c>
      <c r="B18" s="303" t="s">
        <v>1</v>
      </c>
      <c r="C18" s="304"/>
      <c r="D18" s="304"/>
      <c r="E18" s="305"/>
      <c r="F18" s="308" t="s">
        <v>0</v>
      </c>
      <c r="G18" s="309"/>
      <c r="H18" s="305"/>
      <c r="I18" s="18" t="s">
        <v>2</v>
      </c>
      <c r="J18" s="145" t="s">
        <v>230</v>
      </c>
    </row>
    <row r="19" spans="1:10" ht="13.5" thickBot="1">
      <c r="A19" s="19">
        <v>1</v>
      </c>
      <c r="B19" s="306">
        <v>2</v>
      </c>
      <c r="C19" s="307"/>
      <c r="D19" s="307"/>
      <c r="E19" s="305"/>
      <c r="F19" s="20"/>
      <c r="G19" s="21">
        <v>3</v>
      </c>
      <c r="H19" s="22"/>
      <c r="I19" s="19">
        <v>4</v>
      </c>
      <c r="J19" s="19">
        <v>5</v>
      </c>
    </row>
    <row r="20" spans="1:10" ht="12.75">
      <c r="A20" s="23"/>
      <c r="B20" s="24"/>
      <c r="C20" s="25"/>
      <c r="D20" s="25"/>
      <c r="E20" s="101" t="s">
        <v>3</v>
      </c>
      <c r="F20" s="26"/>
      <c r="G20" s="25"/>
      <c r="H20" s="27"/>
      <c r="I20" s="28"/>
      <c r="J20" s="28"/>
    </row>
    <row r="21" spans="1:10" ht="12.75">
      <c r="A21" s="29"/>
      <c r="B21" s="30" t="s">
        <v>176</v>
      </c>
      <c r="C21" s="250" t="s">
        <v>174</v>
      </c>
      <c r="D21" s="237"/>
      <c r="E21" s="238"/>
      <c r="F21" s="31">
        <v>0</v>
      </c>
      <c r="G21" s="32">
        <v>0</v>
      </c>
      <c r="H21" s="33">
        <v>1</v>
      </c>
      <c r="I21" s="166">
        <f>ŽIVOT!I21+NEŽIVOT!I21</f>
        <v>0</v>
      </c>
      <c r="J21" s="166">
        <f>ŽIVOT!J21+NEŽIVOT!J21</f>
        <v>0</v>
      </c>
    </row>
    <row r="22" spans="1:10" ht="12.75">
      <c r="A22" s="34" t="s">
        <v>105</v>
      </c>
      <c r="B22" s="35" t="s">
        <v>6</v>
      </c>
      <c r="C22" s="248" t="s">
        <v>8</v>
      </c>
      <c r="D22" s="237"/>
      <c r="E22" s="238"/>
      <c r="F22" s="36">
        <v>0</v>
      </c>
      <c r="G22" s="37">
        <v>0</v>
      </c>
      <c r="H22" s="38">
        <v>2</v>
      </c>
      <c r="I22" s="188">
        <f>ŽIVOT!I22+NEŽIVOT!I22</f>
        <v>0</v>
      </c>
      <c r="J22" s="188">
        <f>ŽIVOT!J22+NEŽIVOT!J22</f>
        <v>0</v>
      </c>
    </row>
    <row r="23" spans="1:10" ht="12.75">
      <c r="A23" s="39" t="s">
        <v>131</v>
      </c>
      <c r="B23" s="35" t="s">
        <v>7</v>
      </c>
      <c r="C23" s="248" t="s">
        <v>9</v>
      </c>
      <c r="D23" s="237"/>
      <c r="E23" s="238"/>
      <c r="F23" s="36">
        <v>0</v>
      </c>
      <c r="G23" s="37">
        <v>0</v>
      </c>
      <c r="H23" s="38">
        <v>3</v>
      </c>
      <c r="I23" s="188">
        <f>ŽIVOT!I23+NEŽIVOT!I23</f>
        <v>0</v>
      </c>
      <c r="J23" s="188">
        <f>ŽIVOT!J23+NEŽIVOT!J23</f>
        <v>0</v>
      </c>
    </row>
    <row r="24" spans="1:10" ht="12.75">
      <c r="A24" s="40"/>
      <c r="B24" s="30" t="s">
        <v>5</v>
      </c>
      <c r="C24" s="250" t="s">
        <v>175</v>
      </c>
      <c r="D24" s="237"/>
      <c r="E24" s="238"/>
      <c r="F24" s="31">
        <v>0</v>
      </c>
      <c r="G24" s="32">
        <v>0</v>
      </c>
      <c r="H24" s="33">
        <v>4</v>
      </c>
      <c r="I24" s="166">
        <f>ŽIVOT!I24+NEŽIVOT!I24</f>
        <v>0</v>
      </c>
      <c r="J24" s="166">
        <f>ŽIVOT!J24+NEŽIVOT!J24</f>
        <v>0</v>
      </c>
    </row>
    <row r="25" spans="1:10" ht="12.75">
      <c r="A25" s="41" t="s">
        <v>132</v>
      </c>
      <c r="B25" s="35" t="s">
        <v>6</v>
      </c>
      <c r="C25" s="248" t="s">
        <v>13</v>
      </c>
      <c r="D25" s="237"/>
      <c r="E25" s="238"/>
      <c r="F25" s="36">
        <v>0</v>
      </c>
      <c r="G25" s="37">
        <v>0</v>
      </c>
      <c r="H25" s="38">
        <v>5</v>
      </c>
      <c r="I25" s="188">
        <f>ŽIVOT!I25+NEŽIVOT!I25</f>
        <v>0</v>
      </c>
      <c r="J25" s="188">
        <f>ŽIVOT!J25+NEŽIVOT!J25</f>
        <v>0</v>
      </c>
    </row>
    <row r="26" spans="1:10" ht="12.75">
      <c r="A26" s="41" t="s">
        <v>106</v>
      </c>
      <c r="B26" s="35" t="s">
        <v>7</v>
      </c>
      <c r="C26" s="248" t="s">
        <v>12</v>
      </c>
      <c r="D26" s="237"/>
      <c r="E26" s="238"/>
      <c r="F26" s="36">
        <v>0</v>
      </c>
      <c r="G26" s="37">
        <v>0</v>
      </c>
      <c r="H26" s="38">
        <v>6</v>
      </c>
      <c r="I26" s="188">
        <f>ŽIVOT!I26+NEŽIVOT!I26</f>
        <v>0</v>
      </c>
      <c r="J26" s="188">
        <f>ŽIVOT!J26+NEŽIVOT!J26</f>
        <v>0</v>
      </c>
    </row>
    <row r="27" spans="1:10" ht="12.75">
      <c r="A27" s="39" t="s">
        <v>205</v>
      </c>
      <c r="B27" s="35" t="s">
        <v>11</v>
      </c>
      <c r="C27" s="248" t="s">
        <v>208</v>
      </c>
      <c r="D27" s="237"/>
      <c r="E27" s="238"/>
      <c r="F27" s="36">
        <v>0</v>
      </c>
      <c r="G27" s="37">
        <v>0</v>
      </c>
      <c r="H27" s="38">
        <v>7</v>
      </c>
      <c r="I27" s="188">
        <f>ŽIVOT!I27+NEŽIVOT!I27</f>
        <v>0</v>
      </c>
      <c r="J27" s="188">
        <f>ŽIVOT!J27+NEŽIVOT!J27</f>
        <v>0</v>
      </c>
    </row>
    <row r="28" spans="1:10" ht="12.75">
      <c r="A28" s="40"/>
      <c r="B28" s="30" t="s">
        <v>10</v>
      </c>
      <c r="C28" s="250" t="s">
        <v>182</v>
      </c>
      <c r="D28" s="237"/>
      <c r="E28" s="238"/>
      <c r="F28" s="31">
        <v>0</v>
      </c>
      <c r="G28" s="32">
        <v>0</v>
      </c>
      <c r="H28" s="33">
        <v>8</v>
      </c>
      <c r="I28" s="166">
        <f>ŽIVOT!I28+NEŽIVOT!I28</f>
        <v>0</v>
      </c>
      <c r="J28" s="166">
        <f>ŽIVOT!J28+NEŽIVOT!J28</f>
        <v>0</v>
      </c>
    </row>
    <row r="29" spans="1:10" ht="21.75" customHeight="1">
      <c r="A29" s="42" t="s">
        <v>133</v>
      </c>
      <c r="B29" s="30" t="s">
        <v>15</v>
      </c>
      <c r="C29" s="250" t="s">
        <v>14</v>
      </c>
      <c r="D29" s="237"/>
      <c r="E29" s="238"/>
      <c r="F29" s="36">
        <v>0</v>
      </c>
      <c r="G29" s="37">
        <v>0</v>
      </c>
      <c r="H29" s="38">
        <v>9</v>
      </c>
      <c r="I29" s="188">
        <f>ŽIVOT!I29+NEŽIVOT!I29</f>
        <v>0</v>
      </c>
      <c r="J29" s="188">
        <f>ŽIVOT!J29+NEŽIVOT!J29</f>
        <v>0</v>
      </c>
    </row>
    <row r="30" spans="1:10" ht="20.25" customHeight="1">
      <c r="A30" s="42" t="s">
        <v>181</v>
      </c>
      <c r="B30" s="30"/>
      <c r="C30" s="250" t="s">
        <v>180</v>
      </c>
      <c r="D30" s="237"/>
      <c r="E30" s="238"/>
      <c r="F30" s="36">
        <v>0</v>
      </c>
      <c r="G30" s="37">
        <v>1</v>
      </c>
      <c r="H30" s="38">
        <v>0</v>
      </c>
      <c r="I30" s="188">
        <f>ŽIVOT!I30+NEŽIVOT!I30</f>
        <v>0</v>
      </c>
      <c r="J30" s="188">
        <f>ŽIVOT!J30+NEŽIVOT!J30</f>
        <v>0</v>
      </c>
    </row>
    <row r="31" spans="1:10" ht="21.75" customHeight="1">
      <c r="A31" s="29"/>
      <c r="B31" s="30" t="s">
        <v>16</v>
      </c>
      <c r="C31" s="250" t="s">
        <v>183</v>
      </c>
      <c r="D31" s="237"/>
      <c r="E31" s="238"/>
      <c r="F31" s="36">
        <v>0</v>
      </c>
      <c r="G31" s="37">
        <v>1</v>
      </c>
      <c r="H31" s="38">
        <v>1</v>
      </c>
      <c r="I31" s="166">
        <f>ŽIVOT!I31+NEŽIVOT!I31</f>
        <v>0</v>
      </c>
      <c r="J31" s="166">
        <f>ŽIVOT!J31+NEŽIVOT!J31</f>
        <v>0</v>
      </c>
    </row>
    <row r="32" spans="1:10" ht="14.25" customHeight="1">
      <c r="A32" s="34" t="s">
        <v>107</v>
      </c>
      <c r="B32" s="35" t="s">
        <v>6</v>
      </c>
      <c r="C32" s="248" t="s">
        <v>34</v>
      </c>
      <c r="D32" s="237"/>
      <c r="E32" s="238"/>
      <c r="F32" s="36">
        <v>0</v>
      </c>
      <c r="G32" s="37">
        <v>1</v>
      </c>
      <c r="H32" s="38">
        <v>2</v>
      </c>
      <c r="I32" s="188">
        <f>ŽIVOT!I32+NEŽIVOT!I32</f>
        <v>0</v>
      </c>
      <c r="J32" s="188">
        <f>ŽIVOT!J32+NEŽIVOT!J32</f>
        <v>0</v>
      </c>
    </row>
    <row r="33" spans="1:10" ht="12.75">
      <c r="A33" s="34" t="s">
        <v>134</v>
      </c>
      <c r="B33" s="35" t="s">
        <v>7</v>
      </c>
      <c r="C33" s="248" t="s">
        <v>35</v>
      </c>
      <c r="D33" s="237"/>
      <c r="E33" s="238"/>
      <c r="F33" s="36">
        <v>0</v>
      </c>
      <c r="G33" s="37">
        <v>1</v>
      </c>
      <c r="H33" s="38">
        <v>3</v>
      </c>
      <c r="I33" s="188">
        <f>ŽIVOT!I33+NEŽIVOT!I33</f>
        <v>0</v>
      </c>
      <c r="J33" s="188">
        <f>ŽIVOT!J33+NEŽIVOT!J33</f>
        <v>0</v>
      </c>
    </row>
    <row r="34" spans="1:10" ht="12" customHeight="1">
      <c r="A34" s="40"/>
      <c r="B34" s="30" t="s">
        <v>17</v>
      </c>
      <c r="C34" s="250" t="s">
        <v>252</v>
      </c>
      <c r="D34" s="237"/>
      <c r="E34" s="238"/>
      <c r="F34" s="31">
        <v>0</v>
      </c>
      <c r="G34" s="32">
        <v>1</v>
      </c>
      <c r="H34" s="33">
        <v>4</v>
      </c>
      <c r="I34" s="166">
        <f>ŽIVOT!I34+NEŽIVOT!I34</f>
        <v>0</v>
      </c>
      <c r="J34" s="166">
        <f>ŽIVOT!J34+NEŽIVOT!J34</f>
        <v>0</v>
      </c>
    </row>
    <row r="35" spans="1:10" ht="12.75">
      <c r="A35" s="40"/>
      <c r="B35" s="30" t="s">
        <v>6</v>
      </c>
      <c r="C35" s="250" t="s">
        <v>253</v>
      </c>
      <c r="D35" s="237"/>
      <c r="E35" s="238"/>
      <c r="F35" s="31">
        <v>0</v>
      </c>
      <c r="G35" s="32">
        <v>1</v>
      </c>
      <c r="H35" s="33">
        <v>5</v>
      </c>
      <c r="I35" s="166">
        <f>ŽIVOT!I35+NEŽIVOT!I35</f>
        <v>0</v>
      </c>
      <c r="J35" s="166">
        <f>ŽIVOT!J35+NEŽIVOT!J35</f>
        <v>0</v>
      </c>
    </row>
    <row r="36" spans="1:10" ht="15.75" customHeight="1">
      <c r="A36" s="34" t="s">
        <v>149</v>
      </c>
      <c r="B36" s="35" t="s">
        <v>18</v>
      </c>
      <c r="C36" s="248" t="s">
        <v>36</v>
      </c>
      <c r="D36" s="237"/>
      <c r="E36" s="238"/>
      <c r="F36" s="36">
        <v>0</v>
      </c>
      <c r="G36" s="37">
        <v>1</v>
      </c>
      <c r="H36" s="38">
        <v>6</v>
      </c>
      <c r="I36" s="188">
        <f>ŽIVOT!I36+NEŽIVOT!I36</f>
        <v>0</v>
      </c>
      <c r="J36" s="188">
        <f>ŽIVOT!J36+NEŽIVOT!J36</f>
        <v>0</v>
      </c>
    </row>
    <row r="37" spans="1:10" ht="13.5" thickBot="1">
      <c r="A37" s="43" t="s">
        <v>150</v>
      </c>
      <c r="B37" s="44" t="s">
        <v>19</v>
      </c>
      <c r="C37" s="262" t="s">
        <v>37</v>
      </c>
      <c r="D37" s="286"/>
      <c r="E37" s="287"/>
      <c r="F37" s="45">
        <v>0</v>
      </c>
      <c r="G37" s="46">
        <v>1</v>
      </c>
      <c r="H37" s="47">
        <v>7</v>
      </c>
      <c r="I37" s="189">
        <f>ŽIVOT!I37+NEŽIVOT!I37</f>
        <v>0</v>
      </c>
      <c r="J37" s="189">
        <f>ŽIVOT!J37+NEŽIVOT!J37</f>
        <v>0</v>
      </c>
    </row>
    <row r="38" spans="1:10" ht="12" customHeight="1" thickBot="1">
      <c r="A38" s="48"/>
      <c r="B38" s="49"/>
      <c r="C38" s="50"/>
      <c r="D38" s="51"/>
      <c r="E38" s="51"/>
      <c r="F38" s="49"/>
      <c r="G38" s="49"/>
      <c r="H38" s="49"/>
      <c r="I38" s="1"/>
      <c r="J38" s="52"/>
    </row>
    <row r="39" spans="1:10" ht="12" customHeight="1" thickBot="1">
      <c r="A39" s="53" t="s">
        <v>226</v>
      </c>
      <c r="B39" s="275">
        <v>2</v>
      </c>
      <c r="C39" s="276"/>
      <c r="D39" s="276"/>
      <c r="E39" s="277"/>
      <c r="F39" s="278">
        <v>3</v>
      </c>
      <c r="G39" s="279"/>
      <c r="H39" s="280"/>
      <c r="I39" s="54">
        <v>4</v>
      </c>
      <c r="J39" s="54">
        <v>5</v>
      </c>
    </row>
    <row r="40" spans="1:10" ht="12.75">
      <c r="A40" s="55"/>
      <c r="B40" s="56" t="s">
        <v>7</v>
      </c>
      <c r="C40" s="288" t="s">
        <v>184</v>
      </c>
      <c r="D40" s="289"/>
      <c r="E40" s="290"/>
      <c r="F40" s="57">
        <v>0</v>
      </c>
      <c r="G40" s="58">
        <v>1</v>
      </c>
      <c r="H40" s="59">
        <v>8</v>
      </c>
      <c r="I40" s="190">
        <f>ŽIVOT!I40+NEŽIVOT!I40</f>
        <v>0</v>
      </c>
      <c r="J40" s="190">
        <f>ŽIVOT!J40+NEŽIVOT!J40</f>
        <v>0</v>
      </c>
    </row>
    <row r="41" spans="1:10" ht="12.75">
      <c r="A41" s="34" t="s">
        <v>151</v>
      </c>
      <c r="B41" s="35" t="s">
        <v>20</v>
      </c>
      <c r="C41" s="248" t="s">
        <v>38</v>
      </c>
      <c r="D41" s="237"/>
      <c r="E41" s="238"/>
      <c r="F41" s="36">
        <v>0</v>
      </c>
      <c r="G41" s="37">
        <v>1</v>
      </c>
      <c r="H41" s="38">
        <v>9</v>
      </c>
      <c r="I41" s="188">
        <f>ŽIVOT!I41+NEŽIVOT!I41</f>
        <v>0</v>
      </c>
      <c r="J41" s="188">
        <f>ŽIVOT!J41+NEŽIVOT!J41</f>
        <v>0</v>
      </c>
    </row>
    <row r="42" spans="1:10" ht="12.75">
      <c r="A42" s="34" t="s">
        <v>152</v>
      </c>
      <c r="B42" s="35" t="s">
        <v>21</v>
      </c>
      <c r="C42" s="248" t="s">
        <v>36</v>
      </c>
      <c r="D42" s="237"/>
      <c r="E42" s="238"/>
      <c r="F42" s="36">
        <v>0</v>
      </c>
      <c r="G42" s="37">
        <v>2</v>
      </c>
      <c r="H42" s="38">
        <v>0</v>
      </c>
      <c r="I42" s="188">
        <f>ŽIVOT!I42+NEŽIVOT!I42</f>
        <v>0</v>
      </c>
      <c r="J42" s="188">
        <f>ŽIVOT!J42+NEŽIVOT!J42</f>
        <v>0</v>
      </c>
    </row>
    <row r="43" spans="1:10" ht="12.75">
      <c r="A43" s="34" t="s">
        <v>153</v>
      </c>
      <c r="B43" s="35" t="s">
        <v>22</v>
      </c>
      <c r="C43" s="248" t="s">
        <v>39</v>
      </c>
      <c r="D43" s="237"/>
      <c r="E43" s="238"/>
      <c r="F43" s="36">
        <v>0</v>
      </c>
      <c r="G43" s="37">
        <v>2</v>
      </c>
      <c r="H43" s="38">
        <v>1</v>
      </c>
      <c r="I43" s="188">
        <f>ŽIVOT!I43+NEŽIVOT!I43</f>
        <v>0</v>
      </c>
      <c r="J43" s="188">
        <f>ŽIVOT!J43+NEŽIVOT!J43</f>
        <v>0</v>
      </c>
    </row>
    <row r="44" spans="1:10" ht="12.75">
      <c r="A44" s="34" t="s">
        <v>154</v>
      </c>
      <c r="B44" s="35" t="s">
        <v>23</v>
      </c>
      <c r="C44" s="248" t="s">
        <v>40</v>
      </c>
      <c r="D44" s="237"/>
      <c r="E44" s="238"/>
      <c r="F44" s="36">
        <v>0</v>
      </c>
      <c r="G44" s="37">
        <v>2</v>
      </c>
      <c r="H44" s="38">
        <v>2</v>
      </c>
      <c r="I44" s="188">
        <f>ŽIVOT!I44+NEŽIVOT!I44</f>
        <v>0</v>
      </c>
      <c r="J44" s="188">
        <f>ŽIVOT!J44+NEŽIVOT!J44</f>
        <v>0</v>
      </c>
    </row>
    <row r="45" spans="1:10" ht="25.5" customHeight="1">
      <c r="A45" s="40"/>
      <c r="B45" s="35" t="s">
        <v>11</v>
      </c>
      <c r="C45" s="250" t="s">
        <v>185</v>
      </c>
      <c r="D45" s="237"/>
      <c r="E45" s="238"/>
      <c r="F45" s="36">
        <v>0</v>
      </c>
      <c r="G45" s="37">
        <v>2</v>
      </c>
      <c r="H45" s="38">
        <v>3</v>
      </c>
      <c r="I45" s="169">
        <f>ŽIVOT!I45+NEŽIVOT!I45</f>
        <v>0</v>
      </c>
      <c r="J45" s="169">
        <f>ŽIVOT!J45+NEŽIVOT!J45</f>
        <v>0</v>
      </c>
    </row>
    <row r="46" spans="1:10" ht="12.75">
      <c r="A46" s="34" t="s">
        <v>155</v>
      </c>
      <c r="B46" s="35" t="s">
        <v>24</v>
      </c>
      <c r="C46" s="248" t="s">
        <v>38</v>
      </c>
      <c r="D46" s="237"/>
      <c r="E46" s="238"/>
      <c r="F46" s="36">
        <v>0</v>
      </c>
      <c r="G46" s="37">
        <v>2</v>
      </c>
      <c r="H46" s="38">
        <v>4</v>
      </c>
      <c r="I46" s="188">
        <f>ŽIVOT!I46+NEŽIVOT!I46</f>
        <v>0</v>
      </c>
      <c r="J46" s="188">
        <f>ŽIVOT!J46+NEŽIVOT!J46</f>
        <v>0</v>
      </c>
    </row>
    <row r="47" spans="1:10" ht="12.75">
      <c r="A47" s="34" t="s">
        <v>156</v>
      </c>
      <c r="B47" s="35" t="s">
        <v>25</v>
      </c>
      <c r="C47" s="248" t="s">
        <v>36</v>
      </c>
      <c r="D47" s="237"/>
      <c r="E47" s="238"/>
      <c r="F47" s="36">
        <v>0</v>
      </c>
      <c r="G47" s="37">
        <v>2</v>
      </c>
      <c r="H47" s="38">
        <v>5</v>
      </c>
      <c r="I47" s="188">
        <f>ŽIVOT!I47+NEŽIVOT!I47</f>
        <v>0</v>
      </c>
      <c r="J47" s="188">
        <f>ŽIVOT!J47+NEŽIVOT!J47</f>
        <v>0</v>
      </c>
    </row>
    <row r="48" spans="1:10" ht="12.75">
      <c r="A48" s="34" t="s">
        <v>157</v>
      </c>
      <c r="B48" s="35" t="s">
        <v>26</v>
      </c>
      <c r="C48" s="248" t="s">
        <v>39</v>
      </c>
      <c r="D48" s="237"/>
      <c r="E48" s="238"/>
      <c r="F48" s="36">
        <v>0</v>
      </c>
      <c r="G48" s="37">
        <v>2</v>
      </c>
      <c r="H48" s="38">
        <v>6</v>
      </c>
      <c r="I48" s="188">
        <f>ŽIVOT!I48+NEŽIVOT!I48</f>
        <v>0</v>
      </c>
      <c r="J48" s="188">
        <f>ŽIVOT!J48+NEŽIVOT!J48</f>
        <v>0</v>
      </c>
    </row>
    <row r="49" spans="1:10" ht="12.75">
      <c r="A49" s="34" t="s">
        <v>158</v>
      </c>
      <c r="B49" s="35" t="s">
        <v>27</v>
      </c>
      <c r="C49" s="248" t="s">
        <v>41</v>
      </c>
      <c r="D49" s="237"/>
      <c r="E49" s="238"/>
      <c r="F49" s="36">
        <v>0</v>
      </c>
      <c r="G49" s="37">
        <v>2</v>
      </c>
      <c r="H49" s="38">
        <v>7</v>
      </c>
      <c r="I49" s="188">
        <f>ŽIVOT!I49+NEŽIVOT!I49</f>
        <v>0</v>
      </c>
      <c r="J49" s="188">
        <f>ŽIVOT!J49+NEŽIVOT!J49</f>
        <v>0</v>
      </c>
    </row>
    <row r="50" spans="1:10" ht="12.75">
      <c r="A50" s="40"/>
      <c r="B50" s="35" t="s">
        <v>28</v>
      </c>
      <c r="C50" s="250" t="s">
        <v>186</v>
      </c>
      <c r="D50" s="237"/>
      <c r="E50" s="238"/>
      <c r="F50" s="36">
        <v>0</v>
      </c>
      <c r="G50" s="37">
        <v>2</v>
      </c>
      <c r="H50" s="38">
        <v>8</v>
      </c>
      <c r="I50" s="169">
        <f>ŽIVOT!I50+NEŽIVOT!I50</f>
        <v>0</v>
      </c>
      <c r="J50" s="169">
        <f>ŽIVOT!J50+NEŽIVOT!J50</f>
        <v>0</v>
      </c>
    </row>
    <row r="51" spans="1:10" ht="12.75">
      <c r="A51" s="34" t="s">
        <v>144</v>
      </c>
      <c r="B51" s="35" t="s">
        <v>29</v>
      </c>
      <c r="C51" s="248" t="s">
        <v>42</v>
      </c>
      <c r="D51" s="237"/>
      <c r="E51" s="238"/>
      <c r="F51" s="36">
        <v>0</v>
      </c>
      <c r="G51" s="37">
        <v>2</v>
      </c>
      <c r="H51" s="38">
        <v>9</v>
      </c>
      <c r="I51" s="188">
        <f>ŽIVOT!I51+NEŽIVOT!I51</f>
        <v>0</v>
      </c>
      <c r="J51" s="188">
        <f>ŽIVOT!J51+NEŽIVOT!J51</f>
        <v>0</v>
      </c>
    </row>
    <row r="52" spans="1:10" ht="12.75">
      <c r="A52" s="39" t="s">
        <v>145</v>
      </c>
      <c r="B52" s="35" t="s">
        <v>30</v>
      </c>
      <c r="C52" s="248" t="s">
        <v>43</v>
      </c>
      <c r="D52" s="237"/>
      <c r="E52" s="238"/>
      <c r="F52" s="36">
        <v>0</v>
      </c>
      <c r="G52" s="37">
        <v>3</v>
      </c>
      <c r="H52" s="38">
        <v>0</v>
      </c>
      <c r="I52" s="188">
        <f>ŽIVOT!I52+NEŽIVOT!I52</f>
        <v>0</v>
      </c>
      <c r="J52" s="188">
        <f>ŽIVOT!J52+NEŽIVOT!J52</f>
        <v>0</v>
      </c>
    </row>
    <row r="53" spans="1:10" ht="12.75">
      <c r="A53" s="39" t="s">
        <v>159</v>
      </c>
      <c r="B53" s="35" t="s">
        <v>31</v>
      </c>
      <c r="C53" s="248" t="s">
        <v>44</v>
      </c>
      <c r="D53" s="237"/>
      <c r="E53" s="238"/>
      <c r="F53" s="36">
        <v>0</v>
      </c>
      <c r="G53" s="37">
        <v>3</v>
      </c>
      <c r="H53" s="38">
        <v>1</v>
      </c>
      <c r="I53" s="188">
        <f>ŽIVOT!I53+NEŽIVOT!I53</f>
        <v>0</v>
      </c>
      <c r="J53" s="188">
        <f>ŽIVOT!J53+NEŽIVOT!J53</f>
        <v>0</v>
      </c>
    </row>
    <row r="54" spans="1:10" ht="24" customHeight="1">
      <c r="A54" s="60" t="s">
        <v>108</v>
      </c>
      <c r="B54" s="61" t="s">
        <v>32</v>
      </c>
      <c r="C54" s="284" t="s">
        <v>33</v>
      </c>
      <c r="D54" s="256"/>
      <c r="E54" s="257"/>
      <c r="F54" s="62">
        <v>0</v>
      </c>
      <c r="G54" s="63">
        <v>3</v>
      </c>
      <c r="H54" s="64">
        <v>2</v>
      </c>
      <c r="I54" s="188">
        <f>ŽIVOT!I54+NEŽIVOT!I54</f>
        <v>0</v>
      </c>
      <c r="J54" s="188">
        <f>ŽIVOT!J54+NEŽIVOT!J54</f>
        <v>0</v>
      </c>
    </row>
    <row r="55" spans="1:10" ht="12.75">
      <c r="A55" s="65" t="s">
        <v>146</v>
      </c>
      <c r="B55" s="66" t="s">
        <v>45</v>
      </c>
      <c r="C55" s="285" t="s">
        <v>46</v>
      </c>
      <c r="D55" s="234"/>
      <c r="E55" s="235"/>
      <c r="F55" s="67">
        <v>0</v>
      </c>
      <c r="G55" s="68">
        <v>3</v>
      </c>
      <c r="H55" s="69">
        <v>3</v>
      </c>
      <c r="I55" s="188">
        <f>ŽIVOT!I55+NEŽIVOT!I55</f>
        <v>0</v>
      </c>
      <c r="J55" s="188">
        <f>ŽIVOT!J55+NEŽIVOT!J55</f>
        <v>0</v>
      </c>
    </row>
    <row r="56" spans="1:10" ht="22.5" customHeight="1">
      <c r="A56" s="40"/>
      <c r="B56" s="30" t="s">
        <v>47</v>
      </c>
      <c r="C56" s="250" t="s">
        <v>187</v>
      </c>
      <c r="D56" s="237"/>
      <c r="E56" s="238"/>
      <c r="F56" s="36">
        <v>0</v>
      </c>
      <c r="G56" s="37">
        <v>3</v>
      </c>
      <c r="H56" s="38">
        <v>4</v>
      </c>
      <c r="I56" s="169">
        <f>ŽIVOT!I56+NEŽIVOT!I56</f>
        <v>0</v>
      </c>
      <c r="J56" s="169">
        <f>ŽIVOT!J56+NEŽIVOT!J56</f>
        <v>0</v>
      </c>
    </row>
    <row r="57" spans="1:10" ht="12.75">
      <c r="A57" s="34" t="s">
        <v>135</v>
      </c>
      <c r="B57" s="70" t="s">
        <v>6</v>
      </c>
      <c r="C57" s="268" t="s">
        <v>49</v>
      </c>
      <c r="D57" s="237"/>
      <c r="E57" s="238"/>
      <c r="F57" s="36">
        <v>0</v>
      </c>
      <c r="G57" s="37">
        <v>3</v>
      </c>
      <c r="H57" s="38">
        <v>5</v>
      </c>
      <c r="I57" s="188">
        <f>ŽIVOT!I57+NEŽIVOT!I57</f>
        <v>0</v>
      </c>
      <c r="J57" s="188">
        <f>ŽIVOT!J57+NEŽIVOT!J57</f>
        <v>0</v>
      </c>
    </row>
    <row r="58" spans="1:10" ht="12.75">
      <c r="A58" s="34" t="s">
        <v>136</v>
      </c>
      <c r="B58" s="70" t="s">
        <v>7</v>
      </c>
      <c r="C58" s="268" t="s">
        <v>50</v>
      </c>
      <c r="D58" s="237"/>
      <c r="E58" s="238"/>
      <c r="F58" s="36">
        <v>0</v>
      </c>
      <c r="G58" s="37">
        <v>3</v>
      </c>
      <c r="H58" s="38">
        <v>6</v>
      </c>
      <c r="I58" s="188">
        <f>ŽIVOT!I58+NEŽIVOT!I58</f>
        <v>0</v>
      </c>
      <c r="J58" s="188">
        <f>ŽIVOT!J58+NEŽIVOT!J58</f>
        <v>0</v>
      </c>
    </row>
    <row r="59" spans="1:10" ht="12.75">
      <c r="A59" s="34" t="s">
        <v>137</v>
      </c>
      <c r="B59" s="70" t="s">
        <v>11</v>
      </c>
      <c r="C59" s="268" t="s">
        <v>51</v>
      </c>
      <c r="D59" s="237"/>
      <c r="E59" s="238"/>
      <c r="F59" s="36">
        <v>0</v>
      </c>
      <c r="G59" s="37">
        <v>3</v>
      </c>
      <c r="H59" s="38">
        <v>7</v>
      </c>
      <c r="I59" s="188">
        <f>ŽIVOT!I59+NEŽIVOT!I59</f>
        <v>0</v>
      </c>
      <c r="J59" s="188">
        <f>ŽIVOT!J59+NEŽIVOT!J59</f>
        <v>0</v>
      </c>
    </row>
    <row r="60" spans="1:10" ht="24.75" customHeight="1">
      <c r="A60" s="34" t="s">
        <v>138</v>
      </c>
      <c r="B60" s="70" t="s">
        <v>28</v>
      </c>
      <c r="C60" s="249" t="s">
        <v>217</v>
      </c>
      <c r="D60" s="240"/>
      <c r="E60" s="241"/>
      <c r="F60" s="36">
        <v>0</v>
      </c>
      <c r="G60" s="37">
        <v>3</v>
      </c>
      <c r="H60" s="38">
        <v>8</v>
      </c>
      <c r="I60" s="188">
        <f>ŽIVOT!I60+NEŽIVOT!I60</f>
        <v>0</v>
      </c>
      <c r="J60" s="188">
        <f>ŽIVOT!J60+NEŽIVOT!J60</f>
        <v>0</v>
      </c>
    </row>
    <row r="61" spans="1:10" ht="12.75">
      <c r="A61" s="34" t="s">
        <v>139</v>
      </c>
      <c r="B61" s="70" t="s">
        <v>52</v>
      </c>
      <c r="C61" s="268" t="s">
        <v>209</v>
      </c>
      <c r="D61" s="237"/>
      <c r="E61" s="238"/>
      <c r="F61" s="36">
        <v>0</v>
      </c>
      <c r="G61" s="37">
        <v>3</v>
      </c>
      <c r="H61" s="38">
        <v>9</v>
      </c>
      <c r="I61" s="188">
        <f>ŽIVOT!I61+NEŽIVOT!I61</f>
        <v>0</v>
      </c>
      <c r="J61" s="188">
        <f>ŽIVOT!J61+NEŽIVOT!J61</f>
        <v>0</v>
      </c>
    </row>
    <row r="62" spans="1:10" ht="12.75">
      <c r="A62" s="34" t="s">
        <v>160</v>
      </c>
      <c r="B62" s="70" t="s">
        <v>53</v>
      </c>
      <c r="C62" s="249" t="s">
        <v>54</v>
      </c>
      <c r="D62" s="240"/>
      <c r="E62" s="241"/>
      <c r="F62" s="36">
        <v>0</v>
      </c>
      <c r="G62" s="37">
        <v>4</v>
      </c>
      <c r="H62" s="38">
        <v>0</v>
      </c>
      <c r="I62" s="188">
        <f>ŽIVOT!I62+NEŽIVOT!I62</f>
        <v>0</v>
      </c>
      <c r="J62" s="188">
        <f>ŽIVOT!J62+NEŽIVOT!J62</f>
        <v>0</v>
      </c>
    </row>
    <row r="63" spans="1:10" ht="12.75">
      <c r="A63" s="34" t="s">
        <v>161</v>
      </c>
      <c r="B63" s="70" t="s">
        <v>56</v>
      </c>
      <c r="C63" s="249" t="s">
        <v>55</v>
      </c>
      <c r="D63" s="240"/>
      <c r="E63" s="241"/>
      <c r="F63" s="36">
        <v>0</v>
      </c>
      <c r="G63" s="37">
        <v>4</v>
      </c>
      <c r="H63" s="38">
        <v>1</v>
      </c>
      <c r="I63" s="188">
        <f>ŽIVOT!I63+NEŽIVOT!I63</f>
        <v>0</v>
      </c>
      <c r="J63" s="188">
        <f>ŽIVOT!J63+NEŽIVOT!J63</f>
        <v>0</v>
      </c>
    </row>
    <row r="64" spans="1:10" ht="12.75">
      <c r="A64" s="40"/>
      <c r="B64" s="30" t="s">
        <v>48</v>
      </c>
      <c r="C64" s="258" t="s">
        <v>188</v>
      </c>
      <c r="D64" s="240"/>
      <c r="E64" s="241"/>
      <c r="F64" s="36">
        <v>0</v>
      </c>
      <c r="G64" s="37">
        <v>4</v>
      </c>
      <c r="H64" s="38">
        <v>2</v>
      </c>
      <c r="I64" s="169">
        <f>ŽIVOT!I64+NEŽIVOT!I64</f>
        <v>0</v>
      </c>
      <c r="J64" s="169">
        <f>ŽIVOT!J64+NEŽIVOT!J64</f>
        <v>0</v>
      </c>
    </row>
    <row r="65" spans="1:10" ht="12.75">
      <c r="A65" s="34" t="s">
        <v>109</v>
      </c>
      <c r="B65" s="70" t="s">
        <v>6</v>
      </c>
      <c r="C65" s="249" t="s">
        <v>57</v>
      </c>
      <c r="D65" s="240"/>
      <c r="E65" s="241"/>
      <c r="F65" s="36">
        <v>0</v>
      </c>
      <c r="G65" s="37">
        <v>4</v>
      </c>
      <c r="H65" s="38">
        <v>3</v>
      </c>
      <c r="I65" s="188">
        <f>ŽIVOT!I65+NEŽIVOT!I65</f>
        <v>0</v>
      </c>
      <c r="J65" s="188">
        <f>ŽIVOT!J65+NEŽIVOT!J65</f>
        <v>0</v>
      </c>
    </row>
    <row r="66" spans="1:10" ht="12.75">
      <c r="A66" s="40"/>
      <c r="B66" s="30" t="s">
        <v>98</v>
      </c>
      <c r="C66" s="271" t="s">
        <v>203</v>
      </c>
      <c r="D66" s="237"/>
      <c r="E66" s="238"/>
      <c r="F66" s="36">
        <v>0</v>
      </c>
      <c r="G66" s="37">
        <v>4</v>
      </c>
      <c r="H66" s="38">
        <v>4</v>
      </c>
      <c r="I66" s="191">
        <f>ŽIVOT!I66+NEŽIVOT!I66</f>
        <v>0</v>
      </c>
      <c r="J66" s="191">
        <f>ŽIVOT!J66+NEŽIVOT!J66</f>
        <v>0</v>
      </c>
    </row>
    <row r="67" spans="1:10" ht="12.75">
      <c r="A67" s="40"/>
      <c r="B67" s="71" t="s">
        <v>6</v>
      </c>
      <c r="C67" s="271" t="s">
        <v>202</v>
      </c>
      <c r="D67" s="240"/>
      <c r="E67" s="241"/>
      <c r="F67" s="36">
        <v>0</v>
      </c>
      <c r="G67" s="37">
        <v>4</v>
      </c>
      <c r="H67" s="38">
        <v>5</v>
      </c>
      <c r="I67" s="169">
        <f>ŽIVOT!I67+NEŽIVOT!I67</f>
        <v>0</v>
      </c>
      <c r="J67" s="169">
        <f>ŽIVOT!J67+NEŽIVOT!J67</f>
        <v>0</v>
      </c>
    </row>
    <row r="68" spans="1:10" ht="12.75">
      <c r="A68" s="72" t="s">
        <v>140</v>
      </c>
      <c r="B68" s="73" t="s">
        <v>18</v>
      </c>
      <c r="C68" s="272" t="s">
        <v>59</v>
      </c>
      <c r="D68" s="273"/>
      <c r="E68" s="274"/>
      <c r="F68" s="74">
        <v>0</v>
      </c>
      <c r="G68" s="75">
        <v>4</v>
      </c>
      <c r="H68" s="76">
        <v>6</v>
      </c>
      <c r="I68" s="188">
        <f>ŽIVOT!I68+NEŽIVOT!I68</f>
        <v>0</v>
      </c>
      <c r="J68" s="188">
        <f>ŽIVOT!J68+NEŽIVOT!J68</f>
        <v>0</v>
      </c>
    </row>
    <row r="69" spans="1:10" ht="12.75">
      <c r="A69" s="77" t="s">
        <v>140</v>
      </c>
      <c r="B69" s="78" t="s">
        <v>19</v>
      </c>
      <c r="C69" s="281" t="s">
        <v>60</v>
      </c>
      <c r="D69" s="282"/>
      <c r="E69" s="283"/>
      <c r="F69" s="79">
        <v>0</v>
      </c>
      <c r="G69" s="80">
        <v>4</v>
      </c>
      <c r="H69" s="81">
        <v>7</v>
      </c>
      <c r="I69" s="188">
        <f>ŽIVOT!I69+NEŽIVOT!I69</f>
        <v>0</v>
      </c>
      <c r="J69" s="188">
        <f>ŽIVOT!J69+NEŽIVOT!J69</f>
        <v>0</v>
      </c>
    </row>
    <row r="70" spans="1:10" ht="12.75">
      <c r="A70" s="34" t="s">
        <v>218</v>
      </c>
      <c r="B70" s="82" t="s">
        <v>7</v>
      </c>
      <c r="C70" s="271" t="s">
        <v>61</v>
      </c>
      <c r="D70" s="240"/>
      <c r="E70" s="241"/>
      <c r="F70" s="36">
        <v>0</v>
      </c>
      <c r="G70" s="37">
        <v>4</v>
      </c>
      <c r="H70" s="38">
        <v>8</v>
      </c>
      <c r="I70" s="188">
        <f>ŽIVOT!I70+NEŽIVOT!I70</f>
        <v>0</v>
      </c>
      <c r="J70" s="188">
        <f>ŽIVOT!J70+NEŽIVOT!J70</f>
        <v>0</v>
      </c>
    </row>
    <row r="71" spans="1:10" ht="12.75">
      <c r="A71" s="40"/>
      <c r="B71" s="82" t="s">
        <v>11</v>
      </c>
      <c r="C71" s="258" t="s">
        <v>201</v>
      </c>
      <c r="D71" s="240"/>
      <c r="E71" s="241"/>
      <c r="F71" s="36">
        <v>0</v>
      </c>
      <c r="G71" s="37">
        <v>4</v>
      </c>
      <c r="H71" s="38">
        <v>9</v>
      </c>
      <c r="I71" s="169">
        <f>ŽIVOT!I71+NEŽIVOT!I71</f>
        <v>0</v>
      </c>
      <c r="J71" s="169">
        <f>ŽIVOT!J71+NEŽIVOT!J71</f>
        <v>0</v>
      </c>
    </row>
    <row r="72" spans="1:10" ht="12.75">
      <c r="A72" s="39" t="s">
        <v>141</v>
      </c>
      <c r="B72" s="82" t="s">
        <v>24</v>
      </c>
      <c r="C72" s="249" t="s">
        <v>63</v>
      </c>
      <c r="D72" s="240"/>
      <c r="E72" s="241"/>
      <c r="F72" s="36">
        <v>0</v>
      </c>
      <c r="G72" s="37">
        <v>5</v>
      </c>
      <c r="H72" s="38">
        <v>0</v>
      </c>
      <c r="I72" s="188">
        <f>ŽIVOT!I72+NEŽIVOT!I72</f>
        <v>0</v>
      </c>
      <c r="J72" s="188">
        <f>ŽIVOT!J72+NEŽIVOT!J72</f>
        <v>0</v>
      </c>
    </row>
    <row r="73" spans="1:10" ht="12.75">
      <c r="A73" s="34" t="s">
        <v>219</v>
      </c>
      <c r="B73" s="82" t="s">
        <v>25</v>
      </c>
      <c r="C73" s="249" t="s">
        <v>64</v>
      </c>
      <c r="D73" s="240"/>
      <c r="E73" s="241"/>
      <c r="F73" s="36">
        <v>0</v>
      </c>
      <c r="G73" s="37">
        <v>5</v>
      </c>
      <c r="H73" s="38">
        <v>1</v>
      </c>
      <c r="I73" s="188">
        <f>ŽIVOT!I73+NEŽIVOT!I73</f>
        <v>0</v>
      </c>
      <c r="J73" s="188">
        <f>ŽIVOT!J73+NEŽIVOT!J73</f>
        <v>0</v>
      </c>
    </row>
    <row r="74" spans="1:10" ht="13.5" thickBot="1">
      <c r="A74" s="83" t="s">
        <v>220</v>
      </c>
      <c r="B74" s="84" t="s">
        <v>26</v>
      </c>
      <c r="C74" s="270" t="s">
        <v>62</v>
      </c>
      <c r="D74" s="253"/>
      <c r="E74" s="254"/>
      <c r="F74" s="45">
        <v>0</v>
      </c>
      <c r="G74" s="46">
        <v>5</v>
      </c>
      <c r="H74" s="47">
        <v>2</v>
      </c>
      <c r="I74" s="192">
        <f>ŽIVOT!I74+NEŽIVOT!I74</f>
        <v>0</v>
      </c>
      <c r="J74" s="192">
        <f>ŽIVOT!J74+NEŽIVOT!J74</f>
        <v>0</v>
      </c>
    </row>
    <row r="75" spans="1:10" ht="9.75" customHeight="1">
      <c r="A75" s="85"/>
      <c r="B75" s="86"/>
      <c r="C75" s="87"/>
      <c r="D75" s="8"/>
      <c r="E75" s="8"/>
      <c r="F75" s="49"/>
      <c r="G75" s="49"/>
      <c r="H75" s="49"/>
      <c r="I75" s="149"/>
      <c r="J75" s="149"/>
    </row>
    <row r="76" spans="1:10" ht="3.75" customHeight="1" thickBot="1">
      <c r="A76" s="85"/>
      <c r="B76" s="86"/>
      <c r="C76" s="87"/>
      <c r="D76" s="8"/>
      <c r="E76" s="8"/>
      <c r="F76" s="49"/>
      <c r="G76" s="49"/>
      <c r="H76" s="49"/>
      <c r="I76" s="150"/>
      <c r="J76" s="150"/>
    </row>
    <row r="77" spans="1:10" ht="13.5" thickBot="1">
      <c r="A77" s="90">
        <v>1</v>
      </c>
      <c r="B77" s="231">
        <v>2</v>
      </c>
      <c r="C77" s="231"/>
      <c r="D77" s="231"/>
      <c r="E77" s="232"/>
      <c r="F77" s="20"/>
      <c r="G77" s="21">
        <v>3</v>
      </c>
      <c r="H77" s="21"/>
      <c r="I77" s="91">
        <v>4</v>
      </c>
      <c r="J77" s="91">
        <v>5</v>
      </c>
    </row>
    <row r="78" spans="1:10" ht="12.75">
      <c r="A78" s="40"/>
      <c r="B78" s="92" t="s">
        <v>177</v>
      </c>
      <c r="C78" s="271" t="s">
        <v>200</v>
      </c>
      <c r="D78" s="240"/>
      <c r="E78" s="241"/>
      <c r="F78" s="36">
        <v>0</v>
      </c>
      <c r="G78" s="37">
        <v>5</v>
      </c>
      <c r="H78" s="38">
        <v>3</v>
      </c>
      <c r="I78" s="193">
        <f>ŽIVOT!I77+NEŽIVOT!I77</f>
        <v>0</v>
      </c>
      <c r="J78" s="193">
        <f>ŽIVOT!J77+NEŽIVOT!J77</f>
        <v>0</v>
      </c>
    </row>
    <row r="79" spans="1:10" ht="12.75">
      <c r="A79" s="40"/>
      <c r="B79" s="82" t="s">
        <v>6</v>
      </c>
      <c r="C79" s="271" t="s">
        <v>199</v>
      </c>
      <c r="D79" s="240"/>
      <c r="E79" s="241"/>
      <c r="F79" s="36">
        <v>0</v>
      </c>
      <c r="G79" s="37">
        <v>5</v>
      </c>
      <c r="H79" s="38">
        <v>4</v>
      </c>
      <c r="I79" s="194">
        <f>ŽIVOT!I78+NEŽIVOT!I78</f>
        <v>0</v>
      </c>
      <c r="J79" s="194">
        <f>ŽIVOT!J78+NEŽIVOT!J78</f>
        <v>0</v>
      </c>
    </row>
    <row r="80" spans="1:10" ht="12.75">
      <c r="A80" s="34" t="s">
        <v>142</v>
      </c>
      <c r="B80" s="82" t="s">
        <v>18</v>
      </c>
      <c r="C80" s="249" t="s">
        <v>65</v>
      </c>
      <c r="D80" s="240"/>
      <c r="E80" s="241"/>
      <c r="F80" s="36">
        <v>0</v>
      </c>
      <c r="G80" s="37">
        <v>5</v>
      </c>
      <c r="H80" s="38">
        <v>5</v>
      </c>
      <c r="I80" s="195">
        <f>ŽIVOT!I79+NEŽIVOT!I79</f>
        <v>0</v>
      </c>
      <c r="J80" s="195">
        <f>ŽIVOT!J79+NEŽIVOT!J79</f>
        <v>0</v>
      </c>
    </row>
    <row r="81" spans="1:10" ht="12.75">
      <c r="A81" s="34" t="s">
        <v>110</v>
      </c>
      <c r="B81" s="82" t="s">
        <v>19</v>
      </c>
      <c r="C81" s="249" t="s">
        <v>66</v>
      </c>
      <c r="D81" s="240"/>
      <c r="E81" s="241"/>
      <c r="F81" s="36">
        <v>0</v>
      </c>
      <c r="G81" s="37">
        <v>5</v>
      </c>
      <c r="H81" s="38">
        <v>6</v>
      </c>
      <c r="I81" s="195">
        <f>ŽIVOT!I80+NEŽIVOT!I80</f>
        <v>0</v>
      </c>
      <c r="J81" s="195">
        <f>ŽIVOT!J80+NEŽIVOT!J80</f>
        <v>0</v>
      </c>
    </row>
    <row r="82" spans="1:10" ht="12.75">
      <c r="A82" s="39" t="s">
        <v>162</v>
      </c>
      <c r="B82" s="82" t="s">
        <v>69</v>
      </c>
      <c r="C82" s="249" t="s">
        <v>67</v>
      </c>
      <c r="D82" s="240"/>
      <c r="E82" s="241"/>
      <c r="F82" s="36">
        <v>0</v>
      </c>
      <c r="G82" s="37">
        <v>5</v>
      </c>
      <c r="H82" s="38">
        <v>7</v>
      </c>
      <c r="I82" s="195">
        <f>ŽIVOT!I81+NEŽIVOT!I81</f>
        <v>0</v>
      </c>
      <c r="J82" s="195">
        <f>ŽIVOT!J81+NEŽIVOT!J81</f>
        <v>0</v>
      </c>
    </row>
    <row r="83" spans="1:10" ht="21" customHeight="1">
      <c r="A83" s="93" t="s">
        <v>163</v>
      </c>
      <c r="B83" s="92" t="s">
        <v>7</v>
      </c>
      <c r="C83" s="258" t="s">
        <v>68</v>
      </c>
      <c r="D83" s="240"/>
      <c r="E83" s="241"/>
      <c r="F83" s="36">
        <v>0</v>
      </c>
      <c r="G83" s="37">
        <v>5</v>
      </c>
      <c r="H83" s="38">
        <v>8</v>
      </c>
      <c r="I83" s="195">
        <f>ŽIVOT!I82+NEŽIVOT!I82</f>
        <v>0</v>
      </c>
      <c r="J83" s="195">
        <f>ŽIVOT!J82+NEŽIVOT!J82</f>
        <v>0</v>
      </c>
    </row>
    <row r="84" spans="1:10" ht="12.75">
      <c r="A84" s="93" t="s">
        <v>206</v>
      </c>
      <c r="B84" s="92" t="s">
        <v>11</v>
      </c>
      <c r="C84" s="258" t="s">
        <v>207</v>
      </c>
      <c r="D84" s="240"/>
      <c r="E84" s="241"/>
      <c r="F84" s="36">
        <v>0</v>
      </c>
      <c r="G84" s="37">
        <v>5</v>
      </c>
      <c r="H84" s="38">
        <v>9</v>
      </c>
      <c r="I84" s="195">
        <f>ŽIVOT!I83+NEŽIVOT!I83</f>
        <v>0</v>
      </c>
      <c r="J84" s="195">
        <f>ŽIVOT!J83+NEŽIVOT!J83</f>
        <v>0</v>
      </c>
    </row>
    <row r="85" spans="1:10" ht="12.75">
      <c r="A85" s="93">
        <v>19</v>
      </c>
      <c r="B85" s="92" t="s">
        <v>178</v>
      </c>
      <c r="C85" s="258" t="s">
        <v>198</v>
      </c>
      <c r="D85" s="240"/>
      <c r="E85" s="241"/>
      <c r="F85" s="36">
        <v>0</v>
      </c>
      <c r="G85" s="37">
        <v>6</v>
      </c>
      <c r="H85" s="38">
        <v>0</v>
      </c>
      <c r="I85" s="193">
        <f>ŽIVOT!I84+NEŽIVOT!I84</f>
        <v>0</v>
      </c>
      <c r="J85" s="193">
        <f>ŽIVOT!J84+NEŽIVOT!J84</f>
        <v>0</v>
      </c>
    </row>
    <row r="86" spans="1:10" ht="12.75">
      <c r="A86" s="34" t="s">
        <v>164</v>
      </c>
      <c r="B86" s="82" t="s">
        <v>6</v>
      </c>
      <c r="C86" s="268" t="s">
        <v>71</v>
      </c>
      <c r="D86" s="240"/>
      <c r="E86" s="241"/>
      <c r="F86" s="36">
        <v>0</v>
      </c>
      <c r="G86" s="37">
        <v>6</v>
      </c>
      <c r="H86" s="38">
        <v>1</v>
      </c>
      <c r="I86" s="195">
        <f>ŽIVOT!I85+NEŽIVOT!I85</f>
        <v>0</v>
      </c>
      <c r="J86" s="195">
        <f>ŽIVOT!J85+NEŽIVOT!J85</f>
        <v>0</v>
      </c>
    </row>
    <row r="87" spans="1:10" ht="12.75">
      <c r="A87" s="34" t="s">
        <v>165</v>
      </c>
      <c r="B87" s="82" t="s">
        <v>7</v>
      </c>
      <c r="C87" s="268" t="s">
        <v>72</v>
      </c>
      <c r="D87" s="240"/>
      <c r="E87" s="241"/>
      <c r="F87" s="36">
        <v>0</v>
      </c>
      <c r="G87" s="37">
        <v>6</v>
      </c>
      <c r="H87" s="38">
        <v>2</v>
      </c>
      <c r="I87" s="195">
        <f>ŽIVOT!I86+NEŽIVOT!I86</f>
        <v>0</v>
      </c>
      <c r="J87" s="195">
        <f>ŽIVOT!J86+NEŽIVOT!J86</f>
        <v>0</v>
      </c>
    </row>
    <row r="88" spans="1:10" ht="12.75">
      <c r="A88" s="34" t="s">
        <v>166</v>
      </c>
      <c r="B88" s="82" t="s">
        <v>11</v>
      </c>
      <c r="C88" s="268" t="s">
        <v>73</v>
      </c>
      <c r="D88" s="240"/>
      <c r="E88" s="241"/>
      <c r="F88" s="36">
        <v>0</v>
      </c>
      <c r="G88" s="37">
        <v>6</v>
      </c>
      <c r="H88" s="38">
        <v>3</v>
      </c>
      <c r="I88" s="195">
        <f>ŽIVOT!I87+NEŽIVOT!I87</f>
        <v>0</v>
      </c>
      <c r="J88" s="195">
        <f>ŽIVOT!J87+NEŽIVOT!J87</f>
        <v>0</v>
      </c>
    </row>
    <row r="89" spans="1:10" ht="12.75">
      <c r="A89" s="40"/>
      <c r="B89" s="94" t="s">
        <v>70</v>
      </c>
      <c r="C89" s="269" t="s">
        <v>260</v>
      </c>
      <c r="D89" s="240"/>
      <c r="E89" s="241"/>
      <c r="F89" s="36">
        <v>0</v>
      </c>
      <c r="G89" s="37">
        <v>6</v>
      </c>
      <c r="H89" s="38">
        <v>4</v>
      </c>
      <c r="I89" s="193">
        <f>ŽIVOT!I88+NEŽIVOT!I88</f>
        <v>0</v>
      </c>
      <c r="J89" s="193">
        <f>ŽIVOT!J88+NEŽIVOT!J88</f>
        <v>0</v>
      </c>
    </row>
    <row r="90" spans="1:10" ht="13.5" thickBot="1">
      <c r="A90" s="95" t="s">
        <v>143</v>
      </c>
      <c r="B90" s="96" t="s">
        <v>74</v>
      </c>
      <c r="C90" s="252" t="s">
        <v>75</v>
      </c>
      <c r="D90" s="253"/>
      <c r="E90" s="254"/>
      <c r="F90" s="45">
        <v>0</v>
      </c>
      <c r="G90" s="46">
        <v>6</v>
      </c>
      <c r="H90" s="47">
        <v>5</v>
      </c>
      <c r="I90" s="195">
        <f>ŽIVOT!I89+NEŽIVOT!I89</f>
        <v>0</v>
      </c>
      <c r="J90" s="189">
        <f>ŽIVOT!J89+NEŽIVOT!J89</f>
        <v>0</v>
      </c>
    </row>
    <row r="91" spans="1:10" ht="12" customHeight="1" thickBot="1">
      <c r="A91" s="97"/>
      <c r="B91" s="98"/>
      <c r="C91" s="98"/>
      <c r="D91" s="98"/>
      <c r="E91" s="99"/>
      <c r="F91" s="49"/>
      <c r="G91" s="49"/>
      <c r="H91" s="49"/>
      <c r="I91" s="149"/>
      <c r="J91" s="52"/>
    </row>
    <row r="92" spans="1:10" ht="13.5" thickBot="1">
      <c r="A92" s="18" t="s">
        <v>204</v>
      </c>
      <c r="B92" s="310" t="s">
        <v>1</v>
      </c>
      <c r="C92" s="310"/>
      <c r="D92" s="310"/>
      <c r="E92" s="232"/>
      <c r="F92" s="308" t="s">
        <v>0</v>
      </c>
      <c r="G92" s="309"/>
      <c r="H92" s="309"/>
      <c r="I92" s="100" t="s">
        <v>239</v>
      </c>
      <c r="J92" s="146" t="s">
        <v>230</v>
      </c>
    </row>
    <row r="93" spans="1:10" ht="13.5" thickBot="1">
      <c r="A93" s="90">
        <v>1</v>
      </c>
      <c r="B93" s="231">
        <v>2</v>
      </c>
      <c r="C93" s="231"/>
      <c r="D93" s="231"/>
      <c r="E93" s="232"/>
      <c r="F93" s="20"/>
      <c r="G93" s="21">
        <v>3</v>
      </c>
      <c r="H93" s="21"/>
      <c r="I93" s="91">
        <v>5</v>
      </c>
      <c r="J93" s="91">
        <v>5</v>
      </c>
    </row>
    <row r="94" spans="1:10" ht="12.75">
      <c r="A94" s="55"/>
      <c r="B94" s="24"/>
      <c r="C94" s="266" t="s">
        <v>76</v>
      </c>
      <c r="D94" s="266"/>
      <c r="E94" s="267"/>
      <c r="F94" s="26"/>
      <c r="G94" s="25"/>
      <c r="H94" s="27"/>
      <c r="I94" s="147"/>
      <c r="J94" s="28"/>
    </row>
    <row r="95" spans="1:10" ht="12.75">
      <c r="A95" s="40"/>
      <c r="B95" s="92" t="s">
        <v>4</v>
      </c>
      <c r="C95" s="250" t="s">
        <v>197</v>
      </c>
      <c r="D95" s="240"/>
      <c r="E95" s="241"/>
      <c r="F95" s="74">
        <v>0</v>
      </c>
      <c r="G95" s="75">
        <v>6</v>
      </c>
      <c r="H95" s="76">
        <v>6</v>
      </c>
      <c r="I95" s="193">
        <f>ŽIVOT!I94+NEŽIVOT!I94</f>
        <v>0</v>
      </c>
      <c r="J95" s="193">
        <f>ŽIVOT!J94+NEŽIVOT!J94</f>
        <v>0</v>
      </c>
    </row>
    <row r="96" spans="1:10" ht="12.75">
      <c r="A96" s="40"/>
      <c r="B96" s="92" t="s">
        <v>6</v>
      </c>
      <c r="C96" s="258" t="s">
        <v>179</v>
      </c>
      <c r="D96" s="240"/>
      <c r="E96" s="241"/>
      <c r="F96" s="219">
        <v>0</v>
      </c>
      <c r="G96" s="220">
        <v>6</v>
      </c>
      <c r="H96" s="221">
        <v>7</v>
      </c>
      <c r="I96" s="194">
        <f>ŽIVOT!I95+NEŽIVOT!I95</f>
        <v>0</v>
      </c>
      <c r="J96" s="194">
        <f>ŽIVOT!J95+NEŽIVOT!J95</f>
        <v>0</v>
      </c>
    </row>
    <row r="97" spans="1:10" ht="12.75">
      <c r="A97" s="102" t="s">
        <v>111</v>
      </c>
      <c r="B97" s="71" t="s">
        <v>18</v>
      </c>
      <c r="C97" s="249" t="s">
        <v>77</v>
      </c>
      <c r="D97" s="240"/>
      <c r="E97" s="241"/>
      <c r="F97" s="219">
        <v>0</v>
      </c>
      <c r="G97" s="220">
        <v>6</v>
      </c>
      <c r="H97" s="221">
        <v>8</v>
      </c>
      <c r="I97" s="195">
        <f>ŽIVOT!I96+NEŽIVOT!I96</f>
        <v>0</v>
      </c>
      <c r="J97" s="195">
        <f>ŽIVOT!J96+NEŽIVOT!J96</f>
        <v>0</v>
      </c>
    </row>
    <row r="98" spans="1:10" ht="12.75">
      <c r="A98" s="102" t="s">
        <v>112</v>
      </c>
      <c r="B98" s="71" t="s">
        <v>19</v>
      </c>
      <c r="C98" s="249" t="s">
        <v>78</v>
      </c>
      <c r="D98" s="240"/>
      <c r="E98" s="241"/>
      <c r="F98" s="219">
        <v>0</v>
      </c>
      <c r="G98" s="220">
        <v>6</v>
      </c>
      <c r="H98" s="221">
        <v>9</v>
      </c>
      <c r="I98" s="195">
        <f>ŽIVOT!I97+NEŽIVOT!I97</f>
        <v>0</v>
      </c>
      <c r="J98" s="195">
        <f>ŽIVOT!J97+NEŽIVOT!J97</f>
        <v>0</v>
      </c>
    </row>
    <row r="99" spans="1:10" s="104" customFormat="1" ht="12.75">
      <c r="A99" s="103">
        <v>904</v>
      </c>
      <c r="B99" s="82" t="s">
        <v>69</v>
      </c>
      <c r="C99" s="239" t="s">
        <v>173</v>
      </c>
      <c r="D99" s="240"/>
      <c r="E99" s="241"/>
      <c r="F99" s="222">
        <v>0</v>
      </c>
      <c r="G99" s="223">
        <v>7</v>
      </c>
      <c r="H99" s="224">
        <v>0</v>
      </c>
      <c r="I99" s="195">
        <f>ŽIVOT!I98+NEŽIVOT!I98</f>
        <v>0</v>
      </c>
      <c r="J99" s="195">
        <f>ŽIVOT!J98+NEŽIVOT!J98</f>
        <v>0</v>
      </c>
    </row>
    <row r="100" spans="1:10" ht="12.75">
      <c r="A100" s="93" t="s">
        <v>113</v>
      </c>
      <c r="B100" s="105" t="s">
        <v>7</v>
      </c>
      <c r="C100" s="258" t="s">
        <v>79</v>
      </c>
      <c r="D100" s="240"/>
      <c r="E100" s="241"/>
      <c r="F100" s="219">
        <v>0</v>
      </c>
      <c r="G100" s="220">
        <v>7</v>
      </c>
      <c r="H100" s="221">
        <v>1</v>
      </c>
      <c r="I100" s="195">
        <f>ŽIVOT!I99+NEŽIVOT!I99</f>
        <v>0</v>
      </c>
      <c r="J100" s="195">
        <f>ŽIVOT!J99+NEŽIVOT!J99</f>
        <v>0</v>
      </c>
    </row>
    <row r="101" spans="1:10" ht="12.75">
      <c r="A101" s="106">
        <f>I102+I103+I104</f>
        <v>0</v>
      </c>
      <c r="B101" s="105" t="s">
        <v>11</v>
      </c>
      <c r="C101" s="250" t="s">
        <v>196</v>
      </c>
      <c r="D101" s="240"/>
      <c r="E101" s="241"/>
      <c r="F101" s="219">
        <v>0</v>
      </c>
      <c r="G101" s="220">
        <v>7</v>
      </c>
      <c r="H101" s="221">
        <v>2</v>
      </c>
      <c r="I101" s="194">
        <f>ŽIVOT!I100+NEŽIVOT!I100</f>
        <v>0</v>
      </c>
      <c r="J101" s="194">
        <f>ŽIVOT!J100+NEŽIVOT!J100</f>
        <v>0</v>
      </c>
    </row>
    <row r="102" spans="1:10" ht="12.75">
      <c r="A102" s="107" t="s">
        <v>114</v>
      </c>
      <c r="B102" s="108" t="s">
        <v>24</v>
      </c>
      <c r="C102" s="242" t="s">
        <v>80</v>
      </c>
      <c r="D102" s="243"/>
      <c r="E102" s="244"/>
      <c r="F102" s="219">
        <v>0</v>
      </c>
      <c r="G102" s="220">
        <v>7</v>
      </c>
      <c r="H102" s="221">
        <v>3</v>
      </c>
      <c r="I102" s="195">
        <f>ŽIVOT!I101+NEŽIVOT!I101</f>
        <v>0</v>
      </c>
      <c r="J102" s="195">
        <f>ŽIVOT!J101+NEŽIVOT!J101</f>
        <v>0</v>
      </c>
    </row>
    <row r="103" spans="1:10" ht="12.75">
      <c r="A103" s="109" t="s">
        <v>115</v>
      </c>
      <c r="B103" s="110" t="s">
        <v>25</v>
      </c>
      <c r="C103" s="263" t="s">
        <v>254</v>
      </c>
      <c r="D103" s="264"/>
      <c r="E103" s="265"/>
      <c r="F103" s="219">
        <v>0</v>
      </c>
      <c r="G103" s="220">
        <v>7</v>
      </c>
      <c r="H103" s="221">
        <v>4</v>
      </c>
      <c r="I103" s="195">
        <f>ŽIVOT!I102+NEŽIVOT!I102</f>
        <v>0</v>
      </c>
      <c r="J103" s="195">
        <f>ŽIVOT!J102+NEŽIVOT!J102</f>
        <v>0</v>
      </c>
    </row>
    <row r="104" spans="1:10" ht="12.75">
      <c r="A104" s="102" t="s">
        <v>116</v>
      </c>
      <c r="B104" s="71" t="s">
        <v>26</v>
      </c>
      <c r="C104" s="249" t="s">
        <v>81</v>
      </c>
      <c r="D104" s="240"/>
      <c r="E104" s="241"/>
      <c r="F104" s="219">
        <v>0</v>
      </c>
      <c r="G104" s="220">
        <v>7</v>
      </c>
      <c r="H104" s="221">
        <v>5</v>
      </c>
      <c r="I104" s="195">
        <f>ŽIVOT!I103+NEŽIVOT!I103</f>
        <v>0</v>
      </c>
      <c r="J104" s="195">
        <f>ŽIVOT!J103+NEŽIVOT!J103</f>
        <v>0</v>
      </c>
    </row>
    <row r="105" spans="1:10" ht="12.75">
      <c r="A105" s="40"/>
      <c r="B105" s="82" t="s">
        <v>28</v>
      </c>
      <c r="C105" s="250" t="s">
        <v>195</v>
      </c>
      <c r="D105" s="240"/>
      <c r="E105" s="241"/>
      <c r="F105" s="219">
        <v>0</v>
      </c>
      <c r="G105" s="220">
        <v>7</v>
      </c>
      <c r="H105" s="221">
        <v>6</v>
      </c>
      <c r="I105" s="194">
        <f>ŽIVOT!I104+NEŽIVOT!I104</f>
        <v>0</v>
      </c>
      <c r="J105" s="194">
        <f>ŽIVOT!J104+NEŽIVOT!J104</f>
        <v>0</v>
      </c>
    </row>
    <row r="106" spans="1:10" ht="12.75">
      <c r="A106" s="102" t="s">
        <v>117</v>
      </c>
      <c r="B106" s="71" t="s">
        <v>29</v>
      </c>
      <c r="C106" s="248" t="s">
        <v>84</v>
      </c>
      <c r="D106" s="240"/>
      <c r="E106" s="241"/>
      <c r="F106" s="219">
        <v>0</v>
      </c>
      <c r="G106" s="220">
        <v>7</v>
      </c>
      <c r="H106" s="221">
        <v>7</v>
      </c>
      <c r="I106" s="195">
        <f>ŽIVOT!I105+NEŽIVOT!I105</f>
        <v>0</v>
      </c>
      <c r="J106" s="195">
        <f>ŽIVOT!J105+NEŽIVOT!J105</f>
        <v>0</v>
      </c>
    </row>
    <row r="107" spans="1:10" ht="12.75">
      <c r="A107" s="102" t="s">
        <v>118</v>
      </c>
      <c r="B107" s="71" t="s">
        <v>30</v>
      </c>
      <c r="C107" s="248" t="s">
        <v>82</v>
      </c>
      <c r="D107" s="240"/>
      <c r="E107" s="241"/>
      <c r="F107" s="219">
        <v>0</v>
      </c>
      <c r="G107" s="220">
        <v>7</v>
      </c>
      <c r="H107" s="221">
        <v>8</v>
      </c>
      <c r="I107" s="195">
        <f>ŽIVOT!I106+NEŽIVOT!I106</f>
        <v>0</v>
      </c>
      <c r="J107" s="195">
        <f>ŽIVOT!J106+NEŽIVOT!J106</f>
        <v>0</v>
      </c>
    </row>
    <row r="108" spans="1:10" ht="12.75">
      <c r="A108" s="102" t="s">
        <v>119</v>
      </c>
      <c r="B108" s="71" t="s">
        <v>31</v>
      </c>
      <c r="C108" s="248" t="s">
        <v>83</v>
      </c>
      <c r="D108" s="240"/>
      <c r="E108" s="241"/>
      <c r="F108" s="219">
        <v>0</v>
      </c>
      <c r="G108" s="220">
        <v>7</v>
      </c>
      <c r="H108" s="221">
        <v>9</v>
      </c>
      <c r="I108" s="195">
        <f>ŽIVOT!I107+NEŽIVOT!I107</f>
        <v>0</v>
      </c>
      <c r="J108" s="195">
        <f>ŽIVOT!J107+NEŽIVOT!J107</f>
        <v>0</v>
      </c>
    </row>
    <row r="109" spans="1:10" ht="12.75">
      <c r="A109" s="40"/>
      <c r="B109" s="82" t="s">
        <v>52</v>
      </c>
      <c r="C109" s="258" t="s">
        <v>194</v>
      </c>
      <c r="D109" s="240"/>
      <c r="E109" s="241"/>
      <c r="F109" s="219">
        <v>0</v>
      </c>
      <c r="G109" s="220">
        <v>8</v>
      </c>
      <c r="H109" s="221">
        <v>0</v>
      </c>
      <c r="I109" s="194">
        <f>ŽIVOT!I108+NEŽIVOT!I108</f>
        <v>0</v>
      </c>
      <c r="J109" s="194">
        <f>ŽIVOT!J108+NEŽIVOT!J108</f>
        <v>0</v>
      </c>
    </row>
    <row r="110" spans="1:10" ht="12.75">
      <c r="A110" s="102" t="s">
        <v>120</v>
      </c>
      <c r="B110" s="71" t="s">
        <v>87</v>
      </c>
      <c r="C110" s="248" t="s">
        <v>85</v>
      </c>
      <c r="D110" s="240"/>
      <c r="E110" s="241"/>
      <c r="F110" s="219">
        <v>0</v>
      </c>
      <c r="G110" s="220">
        <v>8</v>
      </c>
      <c r="H110" s="221">
        <v>1</v>
      </c>
      <c r="I110" s="195">
        <f>ŽIVOT!I109+NEŽIVOT!I109</f>
        <v>0</v>
      </c>
      <c r="J110" s="195">
        <f>ŽIVOT!J109+NEŽIVOT!J109</f>
        <v>0</v>
      </c>
    </row>
    <row r="111" spans="1:10" ht="12.75">
      <c r="A111" s="102" t="s">
        <v>121</v>
      </c>
      <c r="B111" s="71" t="s">
        <v>88</v>
      </c>
      <c r="C111" s="248" t="s">
        <v>86</v>
      </c>
      <c r="D111" s="240"/>
      <c r="E111" s="241"/>
      <c r="F111" s="219">
        <v>0</v>
      </c>
      <c r="G111" s="220">
        <v>8</v>
      </c>
      <c r="H111" s="221">
        <v>2</v>
      </c>
      <c r="I111" s="195">
        <f>ŽIVOT!I110+NEŽIVOT!I110</f>
        <v>0</v>
      </c>
      <c r="J111" s="195">
        <f>ŽIVOT!J110+NEŽIVOT!J110</f>
        <v>0</v>
      </c>
    </row>
    <row r="112" spans="1:10" ht="12.75">
      <c r="A112" s="40"/>
      <c r="B112" s="82" t="s">
        <v>53</v>
      </c>
      <c r="C112" s="250" t="s">
        <v>193</v>
      </c>
      <c r="D112" s="240"/>
      <c r="E112" s="241"/>
      <c r="F112" s="219">
        <v>0</v>
      </c>
      <c r="G112" s="220">
        <v>8</v>
      </c>
      <c r="H112" s="221">
        <v>3</v>
      </c>
      <c r="I112" s="194">
        <f>ŽIVOT!I111+NEŽIVOT!I111</f>
        <v>0</v>
      </c>
      <c r="J112" s="194">
        <f>ŽIVOT!J111+NEŽIVOT!J111</f>
        <v>0</v>
      </c>
    </row>
    <row r="113" spans="1:10" ht="12.75">
      <c r="A113" s="102" t="s">
        <v>167</v>
      </c>
      <c r="B113" s="71" t="s">
        <v>91</v>
      </c>
      <c r="C113" s="248" t="s">
        <v>89</v>
      </c>
      <c r="D113" s="240"/>
      <c r="E113" s="241"/>
      <c r="F113" s="219">
        <v>0</v>
      </c>
      <c r="G113" s="220">
        <v>8</v>
      </c>
      <c r="H113" s="221">
        <v>4</v>
      </c>
      <c r="I113" s="195">
        <f>ŽIVOT!I112+NEŽIVOT!I112</f>
        <v>0</v>
      </c>
      <c r="J113" s="195">
        <f>ŽIVOT!J112+NEŽIVOT!J112</f>
        <v>0</v>
      </c>
    </row>
    <row r="114" spans="1:10" ht="13.5" thickBot="1">
      <c r="A114" s="111" t="s">
        <v>122</v>
      </c>
      <c r="B114" s="112" t="s">
        <v>92</v>
      </c>
      <c r="C114" s="262" t="s">
        <v>90</v>
      </c>
      <c r="D114" s="253"/>
      <c r="E114" s="254"/>
      <c r="F114" s="225">
        <v>0</v>
      </c>
      <c r="G114" s="226">
        <v>8</v>
      </c>
      <c r="H114" s="227">
        <v>5</v>
      </c>
      <c r="I114" s="189">
        <f>ŽIVOT!I113+NEŽIVOT!I113</f>
        <v>0</v>
      </c>
      <c r="J114" s="189">
        <f>ŽIVOT!J113+NEŽIVOT!J113</f>
        <v>0</v>
      </c>
    </row>
    <row r="115" spans="1:10" ht="4.5" customHeight="1">
      <c r="A115" s="113"/>
      <c r="B115" s="114"/>
      <c r="C115" s="115"/>
      <c r="D115" s="116"/>
      <c r="E115" s="116"/>
      <c r="F115" s="117"/>
      <c r="G115" s="117"/>
      <c r="H115" s="117"/>
      <c r="I115" s="148"/>
      <c r="J115" s="119"/>
    </row>
    <row r="116" spans="1:10" ht="4.5" customHeight="1" thickBot="1">
      <c r="A116" s="120"/>
      <c r="B116" s="121"/>
      <c r="C116" s="50"/>
      <c r="D116" s="8"/>
      <c r="E116" s="8"/>
      <c r="F116" s="49"/>
      <c r="G116" s="49"/>
      <c r="H116" s="49"/>
      <c r="I116" s="148"/>
      <c r="J116" s="52"/>
    </row>
    <row r="117" spans="1:10" ht="13.5" thickBot="1">
      <c r="A117" s="90">
        <v>1</v>
      </c>
      <c r="B117" s="231">
        <v>2</v>
      </c>
      <c r="C117" s="231"/>
      <c r="D117" s="231"/>
      <c r="E117" s="232"/>
      <c r="F117" s="20"/>
      <c r="G117" s="21">
        <v>3</v>
      </c>
      <c r="H117" s="21"/>
      <c r="I117" s="91">
        <v>4</v>
      </c>
      <c r="J117" s="91">
        <v>5</v>
      </c>
    </row>
    <row r="118" spans="1:10" ht="12.75">
      <c r="A118" s="122">
        <v>262</v>
      </c>
      <c r="B118" s="123" t="s">
        <v>5</v>
      </c>
      <c r="C118" s="259" t="s">
        <v>262</v>
      </c>
      <c r="D118" s="260"/>
      <c r="E118" s="261"/>
      <c r="F118" s="228">
        <v>0</v>
      </c>
      <c r="G118" s="229">
        <v>8</v>
      </c>
      <c r="H118" s="230">
        <v>6</v>
      </c>
      <c r="I118" s="195">
        <f>ŽIVOT!I117+NEŽIVOT!I117</f>
        <v>0</v>
      </c>
      <c r="J118" s="195">
        <f>ŽIVOT!J117+NEŽIVOT!J117</f>
        <v>0</v>
      </c>
    </row>
    <row r="119" spans="1:10" ht="12.75">
      <c r="A119" s="40"/>
      <c r="B119" s="92" t="s">
        <v>10</v>
      </c>
      <c r="C119" s="250" t="s">
        <v>192</v>
      </c>
      <c r="D119" s="240"/>
      <c r="E119" s="241"/>
      <c r="F119" s="36">
        <v>0</v>
      </c>
      <c r="G119" s="37">
        <v>8</v>
      </c>
      <c r="H119" s="38">
        <v>7</v>
      </c>
      <c r="I119" s="194">
        <f>ŽIVOT!I118+NEŽIVOT!I118</f>
        <v>0</v>
      </c>
      <c r="J119" s="194">
        <f>ŽIVOT!J118+NEŽIVOT!J118</f>
        <v>0</v>
      </c>
    </row>
    <row r="120" spans="1:10" ht="12.75">
      <c r="A120" s="102" t="s">
        <v>210</v>
      </c>
      <c r="B120" s="82" t="s">
        <v>6</v>
      </c>
      <c r="C120" s="248" t="s">
        <v>93</v>
      </c>
      <c r="D120" s="240"/>
      <c r="E120" s="241"/>
      <c r="F120" s="36">
        <v>0</v>
      </c>
      <c r="G120" s="37">
        <v>8</v>
      </c>
      <c r="H120" s="38">
        <v>8</v>
      </c>
      <c r="I120" s="195">
        <f>ŽIVOT!I119+NEŽIVOT!I119</f>
        <v>0</v>
      </c>
      <c r="J120" s="195">
        <f>ŽIVOT!J119+NEŽIVOT!J119</f>
        <v>0</v>
      </c>
    </row>
    <row r="121" spans="1:10" ht="12.75">
      <c r="A121" s="102" t="s">
        <v>123</v>
      </c>
      <c r="B121" s="82" t="s">
        <v>7</v>
      </c>
      <c r="C121" s="248" t="s">
        <v>94</v>
      </c>
      <c r="D121" s="240"/>
      <c r="E121" s="241"/>
      <c r="F121" s="36">
        <v>0</v>
      </c>
      <c r="G121" s="37">
        <v>8</v>
      </c>
      <c r="H121" s="38">
        <v>9</v>
      </c>
      <c r="I121" s="195">
        <f>ŽIVOT!I120+NEŽIVOT!I120</f>
        <v>0</v>
      </c>
      <c r="J121" s="195">
        <f>ŽIVOT!J120+NEŽIVOT!J120</f>
        <v>0</v>
      </c>
    </row>
    <row r="122" spans="1:10" ht="12.75">
      <c r="A122" s="102" t="s">
        <v>168</v>
      </c>
      <c r="B122" s="82" t="s">
        <v>11</v>
      </c>
      <c r="C122" s="248" t="s">
        <v>214</v>
      </c>
      <c r="D122" s="240"/>
      <c r="E122" s="241"/>
      <c r="F122" s="36">
        <v>0</v>
      </c>
      <c r="G122" s="37">
        <v>9</v>
      </c>
      <c r="H122" s="38">
        <v>0</v>
      </c>
      <c r="I122" s="195">
        <f>ŽIVOT!I121+NEŽIVOT!I121</f>
        <v>0</v>
      </c>
      <c r="J122" s="195">
        <f>ŽIVOT!J121+NEŽIVOT!J121</f>
        <v>0</v>
      </c>
    </row>
    <row r="123" spans="1:10" ht="12.75">
      <c r="A123" s="102" t="s">
        <v>211</v>
      </c>
      <c r="B123" s="82" t="s">
        <v>28</v>
      </c>
      <c r="C123" s="249" t="s">
        <v>95</v>
      </c>
      <c r="D123" s="240"/>
      <c r="E123" s="241"/>
      <c r="F123" s="36">
        <v>0</v>
      </c>
      <c r="G123" s="37">
        <v>9</v>
      </c>
      <c r="H123" s="38">
        <v>1</v>
      </c>
      <c r="I123" s="195">
        <f>ŽIVOT!I122+NEŽIVOT!I122</f>
        <v>0</v>
      </c>
      <c r="J123" s="195">
        <f>ŽIVOT!J122+NEŽIVOT!J122</f>
        <v>0</v>
      </c>
    </row>
    <row r="124" spans="1:10" ht="12.75">
      <c r="A124" s="102" t="s">
        <v>169</v>
      </c>
      <c r="B124" s="82" t="s">
        <v>52</v>
      </c>
      <c r="C124" s="248" t="s">
        <v>212</v>
      </c>
      <c r="D124" s="240"/>
      <c r="E124" s="241"/>
      <c r="F124" s="36">
        <v>0</v>
      </c>
      <c r="G124" s="37">
        <v>9</v>
      </c>
      <c r="H124" s="38">
        <v>2</v>
      </c>
      <c r="I124" s="195">
        <f>ŽIVOT!I123+NEŽIVOT!I123</f>
        <v>0</v>
      </c>
      <c r="J124" s="195">
        <f>ŽIVOT!J123+NEŽIVOT!J123</f>
        <v>0</v>
      </c>
    </row>
    <row r="125" spans="1:10" ht="12.75">
      <c r="A125" s="102" t="s">
        <v>170</v>
      </c>
      <c r="B125" s="82" t="s">
        <v>53</v>
      </c>
      <c r="C125" s="249" t="s">
        <v>213</v>
      </c>
      <c r="D125" s="240"/>
      <c r="E125" s="241"/>
      <c r="F125" s="36">
        <v>0</v>
      </c>
      <c r="G125" s="37">
        <v>9</v>
      </c>
      <c r="H125" s="38">
        <v>3</v>
      </c>
      <c r="I125" s="195">
        <f>ŽIVOT!I124+NEŽIVOT!I124</f>
        <v>0</v>
      </c>
      <c r="J125" s="195">
        <f>ŽIVOT!J124+NEŽIVOT!J124</f>
        <v>0</v>
      </c>
    </row>
    <row r="126" spans="1:10" ht="12.75">
      <c r="A126" s="93">
        <v>9570</v>
      </c>
      <c r="B126" s="30" t="s">
        <v>45</v>
      </c>
      <c r="C126" s="250" t="s">
        <v>96</v>
      </c>
      <c r="D126" s="237"/>
      <c r="E126" s="238"/>
      <c r="F126" s="36">
        <v>0</v>
      </c>
      <c r="G126" s="37">
        <v>9</v>
      </c>
      <c r="H126" s="38">
        <v>4</v>
      </c>
      <c r="I126" s="195">
        <f>ŽIVOT!I125+NEŽIVOT!I125</f>
        <v>0</v>
      </c>
      <c r="J126" s="195">
        <f>ŽIVOT!J125+NEŽIVOT!J125</f>
        <v>0</v>
      </c>
    </row>
    <row r="127" spans="1:10" ht="12.75">
      <c r="A127" s="40"/>
      <c r="B127" s="30" t="s">
        <v>47</v>
      </c>
      <c r="C127" s="250" t="s">
        <v>191</v>
      </c>
      <c r="D127" s="237"/>
      <c r="E127" s="238"/>
      <c r="F127" s="36">
        <v>0</v>
      </c>
      <c r="G127" s="37">
        <v>9</v>
      </c>
      <c r="H127" s="38">
        <v>5</v>
      </c>
      <c r="I127" s="194">
        <f>ŽIVOT!I126+NEŽIVOT!I126</f>
        <v>0</v>
      </c>
      <c r="J127" s="194">
        <f>ŽIVOT!J126+NEŽIVOT!J126</f>
        <v>0</v>
      </c>
    </row>
    <row r="128" spans="1:10" ht="12.75">
      <c r="A128" s="102" t="s">
        <v>215</v>
      </c>
      <c r="B128" s="82" t="s">
        <v>6</v>
      </c>
      <c r="C128" s="248" t="s">
        <v>244</v>
      </c>
      <c r="D128" s="240"/>
      <c r="E128" s="241"/>
      <c r="F128" s="36">
        <v>0</v>
      </c>
      <c r="G128" s="37">
        <v>9</v>
      </c>
      <c r="H128" s="38">
        <v>6</v>
      </c>
      <c r="I128" s="195">
        <f>ŽIVOT!I127+NEŽIVOT!I127</f>
        <v>0</v>
      </c>
      <c r="J128" s="195">
        <f>ŽIVOT!J127+NEŽIVOT!J127</f>
        <v>0</v>
      </c>
    </row>
    <row r="129" spans="1:10" ht="12.75">
      <c r="A129" s="102" t="s">
        <v>147</v>
      </c>
      <c r="B129" s="82" t="s">
        <v>7</v>
      </c>
      <c r="C129" s="248" t="s">
        <v>83</v>
      </c>
      <c r="D129" s="240"/>
      <c r="E129" s="241"/>
      <c r="F129" s="36">
        <v>0</v>
      </c>
      <c r="G129" s="37">
        <v>9</v>
      </c>
      <c r="H129" s="38">
        <v>7</v>
      </c>
      <c r="I129" s="195">
        <f>ŽIVOT!I128+NEŽIVOT!I128</f>
        <v>0</v>
      </c>
      <c r="J129" s="195">
        <f>ŽIVOT!J128+NEŽIVOT!J128</f>
        <v>0</v>
      </c>
    </row>
    <row r="130" spans="1:10" ht="12.75">
      <c r="A130" s="40"/>
      <c r="B130" s="30" t="s">
        <v>48</v>
      </c>
      <c r="C130" s="258" t="s">
        <v>265</v>
      </c>
      <c r="D130" s="240"/>
      <c r="E130" s="241"/>
      <c r="F130" s="36">
        <v>0</v>
      </c>
      <c r="G130" s="37">
        <v>9</v>
      </c>
      <c r="H130" s="38">
        <v>8</v>
      </c>
      <c r="I130" s="194">
        <f>ŽIVOT!I129+NEŽIVOT!I129</f>
        <v>0</v>
      </c>
      <c r="J130" s="194">
        <f>ŽIVOT!J129+NEŽIVOT!J129</f>
        <v>0</v>
      </c>
    </row>
    <row r="131" spans="1:10" ht="12.75">
      <c r="A131" s="102" t="s">
        <v>130</v>
      </c>
      <c r="B131" s="70" t="s">
        <v>6</v>
      </c>
      <c r="C131" s="249" t="s">
        <v>257</v>
      </c>
      <c r="D131" s="240"/>
      <c r="E131" s="241"/>
      <c r="F131" s="36">
        <v>0</v>
      </c>
      <c r="G131" s="37">
        <v>9</v>
      </c>
      <c r="H131" s="38">
        <v>9</v>
      </c>
      <c r="I131" s="195">
        <f>ŽIVOT!I130+NEŽIVOT!I130</f>
        <v>0</v>
      </c>
      <c r="J131" s="195">
        <f>ŽIVOT!J130+NEŽIVOT!J130</f>
        <v>0</v>
      </c>
    </row>
    <row r="132" spans="1:10" ht="12.75">
      <c r="A132" s="93">
        <v>280</v>
      </c>
      <c r="B132" s="30" t="s">
        <v>98</v>
      </c>
      <c r="C132" s="250" t="s">
        <v>97</v>
      </c>
      <c r="D132" s="237"/>
      <c r="E132" s="238"/>
      <c r="F132" s="36">
        <v>1</v>
      </c>
      <c r="G132" s="37">
        <v>0</v>
      </c>
      <c r="H132" s="38">
        <v>0</v>
      </c>
      <c r="I132" s="195">
        <f>ŽIVOT!I131+NEŽIVOT!I131</f>
        <v>0</v>
      </c>
      <c r="J132" s="195">
        <f>ŽIVOT!J131+NEŽIVOT!J131</f>
        <v>0</v>
      </c>
    </row>
    <row r="133" spans="1:10" ht="12.75">
      <c r="A133" s="40"/>
      <c r="B133" s="30" t="s">
        <v>58</v>
      </c>
      <c r="C133" s="250" t="s">
        <v>263</v>
      </c>
      <c r="D133" s="237"/>
      <c r="E133" s="238"/>
      <c r="F133" s="36">
        <v>1</v>
      </c>
      <c r="G133" s="37">
        <v>0</v>
      </c>
      <c r="H133" s="38">
        <v>1</v>
      </c>
      <c r="I133" s="194">
        <f>ŽIVOT!I132+NEŽIVOT!I132</f>
        <v>0</v>
      </c>
      <c r="J133" s="194">
        <f>ŽIVOT!J132+NEŽIVOT!J132</f>
        <v>0</v>
      </c>
    </row>
    <row r="134" spans="1:10" ht="12.75">
      <c r="A134" s="102" t="s">
        <v>124</v>
      </c>
      <c r="B134" s="70" t="s">
        <v>6</v>
      </c>
      <c r="C134" s="249" t="s">
        <v>245</v>
      </c>
      <c r="D134" s="240"/>
      <c r="E134" s="241"/>
      <c r="F134" s="36">
        <v>1</v>
      </c>
      <c r="G134" s="37">
        <v>0</v>
      </c>
      <c r="H134" s="38">
        <v>2</v>
      </c>
      <c r="I134" s="195">
        <f>ŽIVOT!I133+NEŽIVOT!I133</f>
        <v>0</v>
      </c>
      <c r="J134" s="195">
        <f>ŽIVOT!J133+NEŽIVOT!J133</f>
        <v>0</v>
      </c>
    </row>
    <row r="135" spans="1:10" ht="12.75">
      <c r="A135" s="102" t="s">
        <v>125</v>
      </c>
      <c r="B135" s="70" t="s">
        <v>7</v>
      </c>
      <c r="C135" s="249" t="s">
        <v>246</v>
      </c>
      <c r="D135" s="240"/>
      <c r="E135" s="241"/>
      <c r="F135" s="36">
        <v>1</v>
      </c>
      <c r="G135" s="37">
        <v>0</v>
      </c>
      <c r="H135" s="38">
        <v>3</v>
      </c>
      <c r="I135" s="195">
        <f>ŽIVOT!I134+NEŽIVOT!I134</f>
        <v>0</v>
      </c>
      <c r="J135" s="195">
        <f>ŽIVOT!J134+NEŽIVOT!J134</f>
        <v>0</v>
      </c>
    </row>
    <row r="136" spans="1:10" ht="15" customHeight="1">
      <c r="A136" s="107" t="s">
        <v>126</v>
      </c>
      <c r="B136" s="124" t="s">
        <v>11</v>
      </c>
      <c r="C136" s="242" t="s">
        <v>255</v>
      </c>
      <c r="D136" s="243"/>
      <c r="E136" s="244"/>
      <c r="F136" s="74">
        <v>1</v>
      </c>
      <c r="G136" s="75">
        <v>0</v>
      </c>
      <c r="H136" s="76">
        <v>4</v>
      </c>
      <c r="I136" s="195">
        <f>ŽIVOT!I135+NEŽIVOT!I135</f>
        <v>0</v>
      </c>
      <c r="J136" s="195">
        <f>ŽIVOT!J135+NEŽIVOT!J135</f>
        <v>0</v>
      </c>
    </row>
    <row r="137" spans="1:10" ht="12.75">
      <c r="A137" s="125"/>
      <c r="B137" s="126" t="s">
        <v>99</v>
      </c>
      <c r="C137" s="324" t="s">
        <v>264</v>
      </c>
      <c r="D137" s="325"/>
      <c r="E137" s="326"/>
      <c r="F137" s="79">
        <v>1</v>
      </c>
      <c r="G137" s="80">
        <v>0</v>
      </c>
      <c r="H137" s="81">
        <v>5</v>
      </c>
      <c r="I137" s="194">
        <f>ŽIVOT!I136+NEŽIVOT!I136</f>
        <v>0</v>
      </c>
      <c r="J137" s="194">
        <f>ŽIVOT!J136+NEŽIVOT!J136</f>
        <v>0</v>
      </c>
    </row>
    <row r="138" spans="1:10" s="130" customFormat="1" ht="12.75">
      <c r="A138" s="107" t="s">
        <v>127</v>
      </c>
      <c r="B138" s="124" t="s">
        <v>6</v>
      </c>
      <c r="C138" s="255" t="s">
        <v>247</v>
      </c>
      <c r="D138" s="256"/>
      <c r="E138" s="257"/>
      <c r="F138" s="62">
        <v>1</v>
      </c>
      <c r="G138" s="63">
        <v>0</v>
      </c>
      <c r="H138" s="64">
        <v>6</v>
      </c>
      <c r="I138" s="195">
        <f>ŽIVOT!I137+NEŽIVOT!I137</f>
        <v>0</v>
      </c>
      <c r="J138" s="195">
        <f>ŽIVOT!J137+NEŽIVOT!J137</f>
        <v>0</v>
      </c>
    </row>
    <row r="139" spans="1:10" ht="12.75">
      <c r="A139" s="109" t="s">
        <v>128</v>
      </c>
      <c r="B139" s="131" t="s">
        <v>7</v>
      </c>
      <c r="C139" s="233" t="s">
        <v>248</v>
      </c>
      <c r="D139" s="234"/>
      <c r="E139" s="235"/>
      <c r="F139" s="67">
        <v>1</v>
      </c>
      <c r="G139" s="68">
        <v>0</v>
      </c>
      <c r="H139" s="69">
        <v>7</v>
      </c>
      <c r="I139" s="195">
        <f>ŽIVOT!I138+NEŽIVOT!I138</f>
        <v>0</v>
      </c>
      <c r="J139" s="195">
        <f>ŽIVOT!J138+NEŽIVOT!J138</f>
        <v>0</v>
      </c>
    </row>
    <row r="140" spans="1:10" ht="12.75">
      <c r="A140" s="132" t="s">
        <v>171</v>
      </c>
      <c r="B140" s="70" t="s">
        <v>11</v>
      </c>
      <c r="C140" s="236" t="s">
        <v>249</v>
      </c>
      <c r="D140" s="237"/>
      <c r="E140" s="238"/>
      <c r="F140" s="133">
        <v>1</v>
      </c>
      <c r="G140" s="134">
        <v>0</v>
      </c>
      <c r="H140" s="135">
        <v>8</v>
      </c>
      <c r="I140" s="195">
        <f>ŽIVOT!I139+NEŽIVOT!I139</f>
        <v>0</v>
      </c>
      <c r="J140" s="195">
        <f>ŽIVOT!J139+NEŽIVOT!J139</f>
        <v>0</v>
      </c>
    </row>
    <row r="141" spans="1:10" ht="12.75">
      <c r="A141" s="132" t="s">
        <v>172</v>
      </c>
      <c r="B141" s="70" t="s">
        <v>28</v>
      </c>
      <c r="C141" s="239" t="s">
        <v>250</v>
      </c>
      <c r="D141" s="240"/>
      <c r="E141" s="241"/>
      <c r="F141" s="133">
        <v>1</v>
      </c>
      <c r="G141" s="134">
        <v>0</v>
      </c>
      <c r="H141" s="135">
        <v>9</v>
      </c>
      <c r="I141" s="195">
        <f>ŽIVOT!I140+NEŽIVOT!I140</f>
        <v>0</v>
      </c>
      <c r="J141" s="195">
        <f>ŽIVOT!J140+NEŽIVOT!J140</f>
        <v>0</v>
      </c>
    </row>
    <row r="142" spans="1:10" ht="12.75">
      <c r="A142" s="132" t="s">
        <v>189</v>
      </c>
      <c r="B142" s="70" t="s">
        <v>52</v>
      </c>
      <c r="C142" s="239" t="s">
        <v>251</v>
      </c>
      <c r="D142" s="240"/>
      <c r="E142" s="241"/>
      <c r="F142" s="133">
        <v>1</v>
      </c>
      <c r="G142" s="134">
        <v>1</v>
      </c>
      <c r="H142" s="135">
        <v>0</v>
      </c>
      <c r="I142" s="195">
        <f>ŽIVOT!I141+NEŽIVOT!I141</f>
        <v>0</v>
      </c>
      <c r="J142" s="195">
        <f>ŽIVOT!J141+NEŽIVOT!J141</f>
        <v>0</v>
      </c>
    </row>
    <row r="143" spans="1:10" ht="12.75">
      <c r="A143" s="40"/>
      <c r="B143" s="30" t="s">
        <v>100</v>
      </c>
      <c r="C143" s="250" t="s">
        <v>190</v>
      </c>
      <c r="D143" s="237"/>
      <c r="E143" s="238"/>
      <c r="F143" s="36">
        <v>1</v>
      </c>
      <c r="G143" s="37">
        <v>1</v>
      </c>
      <c r="H143" s="38">
        <v>1</v>
      </c>
      <c r="I143" s="194">
        <f>ŽIVOT!I142+NEŽIVOT!I142</f>
        <v>0</v>
      </c>
      <c r="J143" s="194">
        <f>ŽIVOT!J142+NEŽIVOT!J142</f>
        <v>0</v>
      </c>
    </row>
    <row r="144" spans="1:10" ht="12.75">
      <c r="A144" s="102" t="s">
        <v>129</v>
      </c>
      <c r="B144" s="70" t="s">
        <v>6</v>
      </c>
      <c r="C144" s="249" t="s">
        <v>101</v>
      </c>
      <c r="D144" s="240"/>
      <c r="E144" s="241"/>
      <c r="F144" s="36">
        <v>1</v>
      </c>
      <c r="G144" s="37">
        <v>1</v>
      </c>
      <c r="H144" s="38">
        <v>2</v>
      </c>
      <c r="I144" s="195">
        <f>ŽIVOT!I143+NEŽIVOT!I143</f>
        <v>0</v>
      </c>
      <c r="J144" s="195">
        <f>ŽIVOT!J143+NEŽIVOT!J143</f>
        <v>0</v>
      </c>
    </row>
    <row r="145" spans="1:10" ht="19.5">
      <c r="A145" s="102" t="s">
        <v>216</v>
      </c>
      <c r="B145" s="70" t="s">
        <v>7</v>
      </c>
      <c r="C145" s="251" t="s">
        <v>102</v>
      </c>
      <c r="D145" s="237"/>
      <c r="E145" s="238"/>
      <c r="F145" s="36">
        <v>1</v>
      </c>
      <c r="G145" s="37">
        <v>1</v>
      </c>
      <c r="H145" s="38">
        <v>3</v>
      </c>
      <c r="I145" s="195">
        <f>ŽIVOT!I144+NEŽIVOT!I144</f>
        <v>0</v>
      </c>
      <c r="J145" s="195">
        <f>ŽIVOT!J144+NEŽIVOT!J144</f>
        <v>0</v>
      </c>
    </row>
    <row r="146" spans="1:10" ht="12.75">
      <c r="A146" s="40"/>
      <c r="B146" s="30" t="s">
        <v>103</v>
      </c>
      <c r="C146" s="250" t="s">
        <v>259</v>
      </c>
      <c r="D146" s="237"/>
      <c r="E146" s="238"/>
      <c r="F146" s="36">
        <v>1</v>
      </c>
      <c r="G146" s="37">
        <v>1</v>
      </c>
      <c r="H146" s="38">
        <v>4</v>
      </c>
      <c r="I146" s="193">
        <f>ŽIVOT!I145+NEŽIVOT!I145</f>
        <v>0</v>
      </c>
      <c r="J146" s="193">
        <f>ŽIVOT!J145+NEŽIVOT!J145</f>
        <v>0</v>
      </c>
    </row>
    <row r="147" spans="1:10" ht="13.5" thickBot="1">
      <c r="A147" s="95" t="s">
        <v>148</v>
      </c>
      <c r="B147" s="136" t="s">
        <v>104</v>
      </c>
      <c r="C147" s="252" t="s">
        <v>75</v>
      </c>
      <c r="D147" s="253"/>
      <c r="E147" s="254"/>
      <c r="F147" s="45">
        <v>1</v>
      </c>
      <c r="G147" s="46">
        <v>1</v>
      </c>
      <c r="H147" s="47">
        <v>5</v>
      </c>
      <c r="I147" s="189">
        <f>ŽIVOT!I146+NEŽIVOT!I146</f>
        <v>0</v>
      </c>
      <c r="J147" s="189">
        <f>ŽIVOT!J146+NEŽIVOT!J146</f>
        <v>0</v>
      </c>
    </row>
    <row r="148" spans="1:10" ht="12.75">
      <c r="A148" s="97"/>
      <c r="B148" s="137"/>
      <c r="C148" s="99"/>
      <c r="D148" s="8"/>
      <c r="E148" s="8"/>
      <c r="F148" s="49"/>
      <c r="G148" s="49"/>
      <c r="H148" s="49"/>
      <c r="I148" s="1"/>
      <c r="J148" s="52"/>
    </row>
    <row r="149" spans="5:10" ht="12.75">
      <c r="E149" s="138"/>
      <c r="I149" s="139"/>
      <c r="J149" s="139"/>
    </row>
    <row r="150" spans="1:10" ht="12.75">
      <c r="A150" s="143" t="s">
        <v>233</v>
      </c>
      <c r="D150" s="143" t="s">
        <v>235</v>
      </c>
      <c r="I150" s="139"/>
      <c r="J150" s="139"/>
    </row>
    <row r="151" spans="9:10" ht="12.75">
      <c r="I151" s="139"/>
      <c r="J151" s="140" t="s">
        <v>232</v>
      </c>
    </row>
    <row r="152" spans="1:10" ht="12.75">
      <c r="A152" s="143" t="s">
        <v>234</v>
      </c>
      <c r="D152" s="143" t="s">
        <v>236</v>
      </c>
      <c r="J152" s="144"/>
    </row>
    <row r="153" ht="12.75">
      <c r="A153" s="130"/>
    </row>
    <row r="154" spans="9:10" ht="12.75">
      <c r="I154" s="139"/>
      <c r="J154" s="139"/>
    </row>
    <row r="155" spans="9:10" ht="12.75">
      <c r="I155" s="141"/>
      <c r="J155" s="139"/>
    </row>
    <row r="156" spans="5:10" ht="12.75" hidden="1">
      <c r="E156" s="138"/>
      <c r="I156" s="139"/>
      <c r="J156" s="139"/>
    </row>
    <row r="157" spans="5:10" ht="12.75" hidden="1">
      <c r="E157" s="138"/>
      <c r="I157" s="139"/>
      <c r="J157" s="139"/>
    </row>
    <row r="158" spans="5:10" ht="12.75" hidden="1">
      <c r="E158" s="138"/>
      <c r="I158" s="139"/>
      <c r="J158" s="139"/>
    </row>
    <row r="159" spans="5:10" ht="12.75" hidden="1">
      <c r="E159" s="138"/>
      <c r="I159" s="139"/>
      <c r="J159" s="139"/>
    </row>
    <row r="160" spans="5:10" ht="12.75" hidden="1">
      <c r="E160" s="138"/>
      <c r="I160" s="139"/>
      <c r="J160" s="139"/>
    </row>
    <row r="161" spans="5:10" ht="12.75" hidden="1">
      <c r="E161" s="138"/>
      <c r="I161" s="139"/>
      <c r="J161" s="139"/>
    </row>
    <row r="162" spans="5:10" ht="12.75" hidden="1">
      <c r="E162" s="138"/>
      <c r="I162" s="139"/>
      <c r="J162" s="139"/>
    </row>
    <row r="163" spans="5:10" ht="12.75" hidden="1">
      <c r="E163" s="138"/>
      <c r="I163" s="139"/>
      <c r="J163" s="139"/>
    </row>
    <row r="164" spans="5:10" ht="12.75" hidden="1">
      <c r="E164" s="138"/>
      <c r="I164" s="139"/>
      <c r="J164" s="139"/>
    </row>
    <row r="165" spans="5:10" ht="12.75" hidden="1">
      <c r="E165" s="138"/>
      <c r="I165" s="139"/>
      <c r="J165" s="139"/>
    </row>
    <row r="166" spans="5:10" ht="12.75" hidden="1">
      <c r="E166" s="138"/>
      <c r="I166" s="139"/>
      <c r="J166" s="139"/>
    </row>
    <row r="167" spans="5:10" ht="12.75" hidden="1">
      <c r="E167" s="138"/>
      <c r="I167" s="139"/>
      <c r="J167" s="139"/>
    </row>
    <row r="168" spans="5:10" ht="12.75" hidden="1">
      <c r="E168" s="138"/>
      <c r="I168" s="139"/>
      <c r="J168" s="139"/>
    </row>
    <row r="169" spans="5:10" ht="12.75" hidden="1">
      <c r="E169" s="138"/>
      <c r="I169" s="139"/>
      <c r="J169" s="139"/>
    </row>
    <row r="170" spans="5:10" ht="12.75" hidden="1">
      <c r="E170" s="138"/>
      <c r="I170" s="139"/>
      <c r="J170" s="139"/>
    </row>
    <row r="171" spans="5:10" ht="12.75" hidden="1">
      <c r="E171" s="138"/>
      <c r="I171" s="139"/>
      <c r="J171" s="139"/>
    </row>
    <row r="172" spans="5:10" ht="12.75" hidden="1">
      <c r="E172" s="138"/>
      <c r="I172" s="139"/>
      <c r="J172" s="139"/>
    </row>
    <row r="173" spans="5:10" ht="12.75" hidden="1">
      <c r="E173" s="138"/>
      <c r="I173" s="139"/>
      <c r="J173" s="139"/>
    </row>
    <row r="174" spans="5:10" ht="12.75" hidden="1">
      <c r="E174" s="138"/>
      <c r="I174" s="139"/>
      <c r="J174" s="139"/>
    </row>
    <row r="175" spans="5:10" ht="12.75" hidden="1">
      <c r="E175" s="138"/>
      <c r="I175" s="139"/>
      <c r="J175" s="139"/>
    </row>
    <row r="176" spans="5:12" ht="12.75" hidden="1">
      <c r="E176" s="138"/>
      <c r="I176" s="139"/>
      <c r="J176" s="139"/>
      <c r="L176" s="142"/>
    </row>
    <row r="177" spans="5:10" ht="12.75" hidden="1">
      <c r="E177" s="138"/>
      <c r="I177" s="139"/>
      <c r="J177" s="139"/>
    </row>
    <row r="178" spans="5:10" ht="12.75" hidden="1">
      <c r="E178" s="138"/>
      <c r="I178" s="139"/>
      <c r="J178" s="139"/>
    </row>
    <row r="179" spans="5:10" ht="12.75" hidden="1">
      <c r="E179" s="138"/>
      <c r="I179" s="139"/>
      <c r="J179" s="139"/>
    </row>
    <row r="180" spans="5:10" ht="12.75" hidden="1">
      <c r="E180" s="138"/>
      <c r="I180" s="139"/>
      <c r="J180" s="139"/>
    </row>
    <row r="181" spans="5:10" ht="12.75" hidden="1">
      <c r="E181" s="138"/>
      <c r="I181" s="139"/>
      <c r="J181" s="139"/>
    </row>
    <row r="182" spans="5:10" ht="12.75" hidden="1">
      <c r="E182" s="138"/>
      <c r="I182" s="139"/>
      <c r="J182" s="139"/>
    </row>
    <row r="183" spans="5:10" ht="12.75" hidden="1">
      <c r="E183" s="138"/>
      <c r="I183" s="139"/>
      <c r="J183" s="139"/>
    </row>
    <row r="184" spans="5:10" ht="12.75" hidden="1">
      <c r="E184" s="138"/>
      <c r="I184" s="139"/>
      <c r="J184" s="139"/>
    </row>
    <row r="185" spans="5:10" ht="12.75" hidden="1">
      <c r="E185" s="138"/>
      <c r="I185" s="139"/>
      <c r="J185" s="139"/>
    </row>
    <row r="186" spans="5:10" ht="12.75" hidden="1">
      <c r="E186" s="138"/>
      <c r="I186" s="139"/>
      <c r="J186" s="139"/>
    </row>
    <row r="187" spans="5:10" ht="12.75" hidden="1">
      <c r="E187" s="138"/>
      <c r="I187" s="139"/>
      <c r="J187" s="139"/>
    </row>
    <row r="188" spans="5:10" ht="12.75" hidden="1">
      <c r="E188" s="138"/>
      <c r="I188" s="139"/>
      <c r="J188" s="139"/>
    </row>
    <row r="189" spans="5:10" ht="12.75" hidden="1">
      <c r="E189" s="138"/>
      <c r="I189" s="139"/>
      <c r="J189" s="139"/>
    </row>
    <row r="190" spans="5:10" ht="12.75" hidden="1">
      <c r="E190" s="138"/>
      <c r="I190" s="139"/>
      <c r="J190" s="139"/>
    </row>
    <row r="191" spans="5:10" ht="12.75" hidden="1">
      <c r="E191" s="138"/>
      <c r="I191" s="139"/>
      <c r="J191" s="139"/>
    </row>
    <row r="192" spans="5:10" ht="12.75" hidden="1">
      <c r="E192" s="138"/>
      <c r="I192" s="139"/>
      <c r="J192" s="139"/>
    </row>
    <row r="193" spans="5:10" ht="12.75" hidden="1">
      <c r="E193" s="138"/>
      <c r="I193" s="139"/>
      <c r="J193" s="139"/>
    </row>
    <row r="194" spans="5:10" ht="12.75" hidden="1">
      <c r="E194" s="138"/>
      <c r="I194" s="139"/>
      <c r="J194" s="139"/>
    </row>
    <row r="195" spans="5:10" ht="12.75" hidden="1">
      <c r="E195" s="138"/>
      <c r="I195" s="139"/>
      <c r="J195" s="139"/>
    </row>
    <row r="196" spans="5:10" ht="12.75" hidden="1">
      <c r="E196" s="138"/>
      <c r="I196" s="139"/>
      <c r="J196" s="139"/>
    </row>
    <row r="197" spans="5:10" ht="12.75" hidden="1">
      <c r="E197" s="138"/>
      <c r="I197" s="139"/>
      <c r="J197" s="139"/>
    </row>
    <row r="198" spans="5:10" ht="12.75" hidden="1">
      <c r="E198" s="138"/>
      <c r="I198" s="139"/>
      <c r="J198" s="139"/>
    </row>
    <row r="199" spans="5:10" ht="12.75" hidden="1">
      <c r="E199" s="138"/>
      <c r="I199" s="139"/>
      <c r="J199" s="139"/>
    </row>
    <row r="200" spans="5:10" ht="12.75" hidden="1">
      <c r="E200" s="138"/>
      <c r="I200" s="139"/>
      <c r="J200" s="139"/>
    </row>
    <row r="201" spans="5:10" ht="12.75" hidden="1">
      <c r="E201" s="138"/>
      <c r="I201" s="139"/>
      <c r="J201" s="139"/>
    </row>
    <row r="202" spans="5:10" ht="12.75" hidden="1">
      <c r="E202" s="138"/>
      <c r="I202" s="139"/>
      <c r="J202" s="139"/>
    </row>
    <row r="203" spans="5:10" ht="12.75" hidden="1">
      <c r="E203" s="138"/>
      <c r="I203" s="139"/>
      <c r="J203" s="139"/>
    </row>
    <row r="204" spans="9:10" ht="12.75" hidden="1">
      <c r="I204" s="139"/>
      <c r="J204" s="139"/>
    </row>
    <row r="205" spans="9:10" ht="12.75" hidden="1">
      <c r="I205" s="139"/>
      <c r="J205" s="139"/>
    </row>
    <row r="206" spans="9:10" ht="12.75" hidden="1">
      <c r="I206" s="139"/>
      <c r="J206" s="139"/>
    </row>
    <row r="207" spans="9:10" ht="12.75" hidden="1">
      <c r="I207" s="139"/>
      <c r="J207" s="139"/>
    </row>
    <row r="208" spans="9:10" ht="12.75" hidden="1">
      <c r="I208" s="139"/>
      <c r="J208" s="139"/>
    </row>
    <row r="209" spans="9:10" ht="12.75" hidden="1">
      <c r="I209" s="139"/>
      <c r="J209" s="139"/>
    </row>
    <row r="210" spans="9:10" ht="12.75" hidden="1">
      <c r="I210" s="139"/>
      <c r="J210" s="139"/>
    </row>
    <row r="211" spans="9:10" ht="12.75" hidden="1">
      <c r="I211" s="139"/>
      <c r="J211" s="139"/>
    </row>
    <row r="212" spans="9:10" ht="12.75" hidden="1">
      <c r="I212" s="139"/>
      <c r="J212" s="139"/>
    </row>
    <row r="213" spans="9:10" ht="12.75" hidden="1">
      <c r="I213" s="139"/>
      <c r="J213" s="139"/>
    </row>
    <row r="214" spans="9:10" ht="12.75" hidden="1">
      <c r="I214" s="139"/>
      <c r="J214" s="139"/>
    </row>
    <row r="215" spans="9:10" ht="12.75" hidden="1">
      <c r="I215" s="139"/>
      <c r="J215" s="139"/>
    </row>
    <row r="216" spans="9:10" ht="12.75" hidden="1">
      <c r="I216" s="139"/>
      <c r="J216" s="139"/>
    </row>
    <row r="217" spans="9:10" ht="12.75" hidden="1">
      <c r="I217" s="139"/>
      <c r="J217" s="139"/>
    </row>
    <row r="218" spans="9:10" ht="12.75" hidden="1">
      <c r="I218" s="139"/>
      <c r="J218" s="139"/>
    </row>
    <row r="219" spans="9:10" ht="12.75" hidden="1">
      <c r="I219" s="139"/>
      <c r="J219" s="139"/>
    </row>
    <row r="220" spans="9:10" ht="12.75" hidden="1">
      <c r="I220" s="139"/>
      <c r="J220" s="139"/>
    </row>
    <row r="221" spans="9:10" ht="12.75" hidden="1">
      <c r="I221" s="139"/>
      <c r="J221" s="139"/>
    </row>
    <row r="222" spans="9:10" ht="12.75" hidden="1">
      <c r="I222" s="139"/>
      <c r="J222" s="139"/>
    </row>
    <row r="223" spans="9:10" ht="12.75" hidden="1">
      <c r="I223" s="139"/>
      <c r="J223" s="139"/>
    </row>
    <row r="224" spans="9:10" ht="12.75" hidden="1">
      <c r="I224" s="139"/>
      <c r="J224" s="139"/>
    </row>
    <row r="225" spans="9:10" ht="12.75" hidden="1">
      <c r="I225" s="139"/>
      <c r="J225" s="139"/>
    </row>
    <row r="226" spans="9:10" ht="12.75" hidden="1">
      <c r="I226" s="139"/>
      <c r="J226" s="139"/>
    </row>
    <row r="227" spans="9:10" ht="12.75" hidden="1">
      <c r="I227" s="139"/>
      <c r="J227" s="139"/>
    </row>
    <row r="228" spans="9:10" ht="12.75" hidden="1">
      <c r="I228" s="139"/>
      <c r="J228" s="139"/>
    </row>
    <row r="229" spans="9:10" ht="12.75" hidden="1">
      <c r="I229" s="139"/>
      <c r="J229" s="139"/>
    </row>
    <row r="230" spans="9:10" ht="12.75" hidden="1">
      <c r="I230" s="139"/>
      <c r="J230" s="139"/>
    </row>
    <row r="231" spans="9:10" ht="12.75" hidden="1">
      <c r="I231" s="139"/>
      <c r="J231" s="139"/>
    </row>
    <row r="232" spans="9:10" ht="12.75" hidden="1">
      <c r="I232" s="139"/>
      <c r="J232" s="139"/>
    </row>
    <row r="233" spans="9:10" ht="12.75" hidden="1">
      <c r="I233" s="139"/>
      <c r="J233" s="139"/>
    </row>
    <row r="234" spans="9:10" ht="12.75" hidden="1">
      <c r="I234" s="139"/>
      <c r="J234" s="139"/>
    </row>
    <row r="235" spans="9:10" ht="12.75" hidden="1">
      <c r="I235" s="139"/>
      <c r="J235" s="139"/>
    </row>
    <row r="236" spans="9:10" ht="12.75" hidden="1">
      <c r="I236" s="139"/>
      <c r="J236" s="139"/>
    </row>
    <row r="237" spans="9:10" ht="12.75" hidden="1">
      <c r="I237" s="139"/>
      <c r="J237" s="139"/>
    </row>
    <row r="238" spans="9:10" ht="12.75" hidden="1">
      <c r="I238" s="139"/>
      <c r="J238" s="139"/>
    </row>
    <row r="239" spans="9:10" ht="12.75" hidden="1">
      <c r="I239" s="139"/>
      <c r="J239" s="139"/>
    </row>
    <row r="240" spans="9:10" ht="12.75" hidden="1">
      <c r="I240" s="139"/>
      <c r="J240" s="139"/>
    </row>
    <row r="241" spans="9:10" ht="12.75" hidden="1">
      <c r="I241" s="139"/>
      <c r="J241" s="139"/>
    </row>
    <row r="242" spans="9:10" ht="12.75" hidden="1">
      <c r="I242" s="139"/>
      <c r="J242" s="139"/>
    </row>
    <row r="243" spans="9:10" ht="12.75" hidden="1">
      <c r="I243" s="139"/>
      <c r="J243" s="139"/>
    </row>
    <row r="244" spans="9:10" ht="12.75" hidden="1">
      <c r="I244" s="139"/>
      <c r="J244" s="139"/>
    </row>
    <row r="245" spans="9:10" ht="12.75" hidden="1">
      <c r="I245" s="139"/>
      <c r="J245" s="139"/>
    </row>
    <row r="246" spans="9:10" ht="12.75" hidden="1">
      <c r="I246" s="139"/>
      <c r="J246" s="139"/>
    </row>
    <row r="247" spans="9:10" ht="12.75" hidden="1">
      <c r="I247" s="139"/>
      <c r="J247" s="139"/>
    </row>
    <row r="248" spans="9:10" ht="12.75" hidden="1">
      <c r="I248" s="139"/>
      <c r="J248" s="139"/>
    </row>
    <row r="249" spans="9:10" ht="12.75" hidden="1">
      <c r="I249" s="139"/>
      <c r="J249" s="139"/>
    </row>
    <row r="250" spans="9:10" ht="12.75" hidden="1">
      <c r="I250" s="139"/>
      <c r="J250" s="139"/>
    </row>
    <row r="251" spans="9:10" ht="12.75" hidden="1">
      <c r="I251" s="139"/>
      <c r="J251" s="139"/>
    </row>
    <row r="252" spans="9:10" ht="12.75" hidden="1">
      <c r="I252" s="139"/>
      <c r="J252" s="139"/>
    </row>
    <row r="253" spans="9:10" ht="12.75" hidden="1">
      <c r="I253" s="139"/>
      <c r="J253" s="139"/>
    </row>
    <row r="254" spans="9:10" ht="12.75" hidden="1">
      <c r="I254" s="139"/>
      <c r="J254" s="139"/>
    </row>
    <row r="255" spans="9:10" ht="12.75" hidden="1">
      <c r="I255" s="139"/>
      <c r="J255" s="139"/>
    </row>
    <row r="256" spans="9:10" ht="12.75" hidden="1">
      <c r="I256" s="139"/>
      <c r="J256" s="139"/>
    </row>
    <row r="257" spans="9:10" ht="12.75" hidden="1">
      <c r="I257" s="139"/>
      <c r="J257" s="139"/>
    </row>
    <row r="258" spans="9:10" ht="12.75" hidden="1">
      <c r="I258" s="139"/>
      <c r="J258" s="139"/>
    </row>
    <row r="259" spans="9:10" ht="12.75" hidden="1">
      <c r="I259" s="139"/>
      <c r="J259" s="139"/>
    </row>
    <row r="260" spans="9:10" ht="12.75" hidden="1">
      <c r="I260" s="139"/>
      <c r="J260" s="139"/>
    </row>
    <row r="261" spans="9:10" ht="12.75" hidden="1">
      <c r="I261" s="139"/>
      <c r="J261" s="139"/>
    </row>
    <row r="262" spans="9:10" ht="12.75" hidden="1">
      <c r="I262" s="139"/>
      <c r="J262" s="139"/>
    </row>
    <row r="263" spans="9:10" ht="12.75" hidden="1">
      <c r="I263" s="139"/>
      <c r="J263" s="139"/>
    </row>
    <row r="264" spans="9:10" ht="12.75" hidden="1">
      <c r="I264" s="139"/>
      <c r="J264" s="139"/>
    </row>
    <row r="265" spans="9:10" ht="12.75" hidden="1">
      <c r="I265" s="139"/>
      <c r="J265" s="139"/>
    </row>
    <row r="266" spans="9:10" ht="12.75" hidden="1">
      <c r="I266" s="139"/>
      <c r="J266" s="139"/>
    </row>
    <row r="267" spans="9:10" ht="12.75" hidden="1">
      <c r="I267" s="139"/>
      <c r="J267" s="139"/>
    </row>
    <row r="268" spans="9:10" ht="12.75" hidden="1">
      <c r="I268" s="139"/>
      <c r="J268" s="139"/>
    </row>
    <row r="269" spans="9:10" ht="12.75" hidden="1">
      <c r="I269" s="139"/>
      <c r="J269" s="139"/>
    </row>
    <row r="270" spans="9:10" ht="12.75" hidden="1">
      <c r="I270" s="139"/>
      <c r="J270" s="139"/>
    </row>
    <row r="271" spans="9:10" ht="12.75" hidden="1">
      <c r="I271" s="139"/>
      <c r="J271" s="139"/>
    </row>
    <row r="272" spans="9:10" ht="12.75" hidden="1">
      <c r="I272" s="139"/>
      <c r="J272" s="139"/>
    </row>
    <row r="273" spans="9:10" ht="12.75" hidden="1">
      <c r="I273" s="139"/>
      <c r="J273" s="139"/>
    </row>
    <row r="274" spans="9:10" ht="12.75" hidden="1">
      <c r="I274" s="139"/>
      <c r="J274" s="139"/>
    </row>
    <row r="275" spans="9:10" ht="12.75" hidden="1">
      <c r="I275" s="139"/>
      <c r="J275" s="139"/>
    </row>
    <row r="276" spans="9:10" ht="12.75" hidden="1">
      <c r="I276" s="139"/>
      <c r="J276" s="139"/>
    </row>
    <row r="277" spans="9:10" ht="12.75" hidden="1">
      <c r="I277" s="139"/>
      <c r="J277" s="139"/>
    </row>
    <row r="278" spans="9:10" ht="12.75" hidden="1">
      <c r="I278" s="139"/>
      <c r="J278" s="139"/>
    </row>
    <row r="279" spans="9:10" ht="12.75" hidden="1">
      <c r="I279" s="139"/>
      <c r="J279" s="139"/>
    </row>
    <row r="280" spans="9:10" ht="12.75" hidden="1">
      <c r="I280" s="139"/>
      <c r="J280" s="139"/>
    </row>
    <row r="281" spans="9:10" ht="12.75" hidden="1">
      <c r="I281" s="139"/>
      <c r="J281" s="139"/>
    </row>
    <row r="282" spans="9:10" ht="12.75" hidden="1">
      <c r="I282" s="139"/>
      <c r="J282" s="139"/>
    </row>
    <row r="283" spans="9:10" ht="12.75" hidden="1">
      <c r="I283" s="139"/>
      <c r="J283" s="139"/>
    </row>
    <row r="284" spans="9:10" ht="12.75" hidden="1">
      <c r="I284" s="139"/>
      <c r="J284" s="139"/>
    </row>
    <row r="285" spans="9:10" ht="12.75" hidden="1">
      <c r="I285" s="139"/>
      <c r="J285" s="139"/>
    </row>
    <row r="286" spans="9:10" ht="12.75" hidden="1">
      <c r="I286" s="139"/>
      <c r="J286" s="139"/>
    </row>
    <row r="287" spans="9:10" ht="12.75" hidden="1">
      <c r="I287" s="139"/>
      <c r="J287" s="139"/>
    </row>
    <row r="288" spans="9:10" ht="12.75" hidden="1">
      <c r="I288" s="139"/>
      <c r="J288" s="139"/>
    </row>
    <row r="289" spans="9:10" ht="12.75" hidden="1">
      <c r="I289" s="139"/>
      <c r="J289" s="139"/>
    </row>
    <row r="290" spans="9:10" ht="12.75" hidden="1">
      <c r="I290" s="139"/>
      <c r="J290" s="139"/>
    </row>
    <row r="291" spans="9:10" ht="12.75" hidden="1">
      <c r="I291" s="139"/>
      <c r="J291" s="139"/>
    </row>
    <row r="292" spans="9:10" ht="12.75" hidden="1">
      <c r="I292" s="139"/>
      <c r="J292" s="139"/>
    </row>
    <row r="293" spans="9:10" ht="12.75" hidden="1">
      <c r="I293" s="139"/>
      <c r="J293" s="139"/>
    </row>
    <row r="294" spans="9:10" ht="12.75" hidden="1">
      <c r="I294" s="139"/>
      <c r="J294" s="139"/>
    </row>
    <row r="295" spans="9:10" ht="12.75" hidden="1">
      <c r="I295" s="139"/>
      <c r="J295" s="139"/>
    </row>
    <row r="296" spans="9:10" ht="12.75" hidden="1">
      <c r="I296" s="139"/>
      <c r="J296" s="139"/>
    </row>
    <row r="297" spans="9:10" ht="12.75" hidden="1">
      <c r="I297" s="139"/>
      <c r="J297" s="139"/>
    </row>
    <row r="298" spans="9:10" ht="12.75" hidden="1">
      <c r="I298" s="139"/>
      <c r="J298" s="139"/>
    </row>
    <row r="299" spans="9:10" ht="12.75" hidden="1">
      <c r="I299" s="139"/>
      <c r="J299" s="139"/>
    </row>
    <row r="300" spans="9:10" ht="12.75" hidden="1">
      <c r="I300" s="139"/>
      <c r="J300" s="139"/>
    </row>
    <row r="301" spans="9:10" ht="12.75" hidden="1">
      <c r="I301" s="139"/>
      <c r="J301" s="139"/>
    </row>
    <row r="302" spans="9:10" ht="12.75" hidden="1">
      <c r="I302" s="139"/>
      <c r="J302" s="139"/>
    </row>
    <row r="303" spans="9:10" ht="12.75" hidden="1">
      <c r="I303" s="139"/>
      <c r="J303" s="139"/>
    </row>
    <row r="304" spans="9:10" ht="12.75" hidden="1">
      <c r="I304" s="139"/>
      <c r="J304" s="139"/>
    </row>
    <row r="305" spans="9:10" ht="12.75" hidden="1">
      <c r="I305" s="139"/>
      <c r="J305" s="139"/>
    </row>
    <row r="306" spans="9:10" ht="12.75" hidden="1">
      <c r="I306" s="139"/>
      <c r="J306" s="139"/>
    </row>
    <row r="307" spans="9:10" ht="12.75" hidden="1">
      <c r="I307" s="139"/>
      <c r="J307" s="139"/>
    </row>
    <row r="308" spans="9:10" ht="12.75" hidden="1">
      <c r="I308" s="139"/>
      <c r="J308" s="139"/>
    </row>
    <row r="309" spans="9:10" ht="12.75" hidden="1">
      <c r="I309" s="139"/>
      <c r="J309" s="139"/>
    </row>
    <row r="310" spans="9:10" ht="12.75" hidden="1">
      <c r="I310" s="139"/>
      <c r="J310" s="139"/>
    </row>
    <row r="311" spans="9:10" ht="12.75" hidden="1">
      <c r="I311" s="139"/>
      <c r="J311" s="139"/>
    </row>
    <row r="312" spans="9:10" ht="12.75" hidden="1">
      <c r="I312" s="139"/>
      <c r="J312" s="139"/>
    </row>
    <row r="313" spans="9:10" ht="12.75" hidden="1">
      <c r="I313" s="139"/>
      <c r="J313" s="139"/>
    </row>
    <row r="314" spans="9:10" ht="12.75" hidden="1">
      <c r="I314" s="139"/>
      <c r="J314" s="139"/>
    </row>
    <row r="315" spans="9:10" ht="12.75" hidden="1">
      <c r="I315" s="139"/>
      <c r="J315" s="139"/>
    </row>
    <row r="316" spans="9:10" ht="12.75" hidden="1">
      <c r="I316" s="139"/>
      <c r="J316" s="139"/>
    </row>
    <row r="317" spans="9:10" ht="12.75" hidden="1">
      <c r="I317" s="139"/>
      <c r="J317" s="139"/>
    </row>
    <row r="318" spans="9:10" ht="12.75" hidden="1">
      <c r="I318" s="139"/>
      <c r="J318" s="139"/>
    </row>
    <row r="319" spans="9:10" ht="12.75" hidden="1">
      <c r="I319" s="139"/>
      <c r="J319" s="139"/>
    </row>
    <row r="320" spans="9:10" ht="12.75" hidden="1">
      <c r="I320" s="139"/>
      <c r="J320" s="139"/>
    </row>
    <row r="321" spans="9:10" ht="12.75" hidden="1">
      <c r="I321" s="139"/>
      <c r="J321" s="139"/>
    </row>
    <row r="322" spans="9:10" ht="12.75" hidden="1">
      <c r="I322" s="139"/>
      <c r="J322" s="139"/>
    </row>
    <row r="323" spans="9:10" ht="12.75" hidden="1">
      <c r="I323" s="139"/>
      <c r="J323" s="139"/>
    </row>
    <row r="324" spans="9:10" ht="12.75" hidden="1">
      <c r="I324" s="139"/>
      <c r="J324" s="139"/>
    </row>
    <row r="325" spans="9:10" ht="12.75" hidden="1">
      <c r="I325" s="139"/>
      <c r="J325" s="139"/>
    </row>
    <row r="326" spans="9:10" ht="12.75" hidden="1">
      <c r="I326" s="139"/>
      <c r="J326" s="139"/>
    </row>
    <row r="327" spans="9:10" ht="12.75" hidden="1">
      <c r="I327" s="139"/>
      <c r="J327" s="139"/>
    </row>
    <row r="328" spans="9:10" ht="12.75" hidden="1">
      <c r="I328" s="139"/>
      <c r="J328" s="139"/>
    </row>
    <row r="329" spans="9:10" ht="12.75" hidden="1">
      <c r="I329" s="139"/>
      <c r="J329" s="139"/>
    </row>
    <row r="330" spans="9:10" ht="12.75" hidden="1">
      <c r="I330" s="139"/>
      <c r="J330" s="139"/>
    </row>
    <row r="331" spans="9:10" ht="12.75" hidden="1">
      <c r="I331" s="139"/>
      <c r="J331" s="139"/>
    </row>
    <row r="332" spans="9:10" ht="12.75" hidden="1">
      <c r="I332" s="139"/>
      <c r="J332" s="139"/>
    </row>
    <row r="333" spans="9:10" ht="12.75" hidden="1">
      <c r="I333" s="139"/>
      <c r="J333" s="139"/>
    </row>
    <row r="334" spans="9:10" ht="12.75" hidden="1">
      <c r="I334" s="139"/>
      <c r="J334" s="139"/>
    </row>
    <row r="335" spans="9:10" ht="12.75" hidden="1">
      <c r="I335" s="139"/>
      <c r="J335" s="139"/>
    </row>
    <row r="336" spans="9:10" ht="12.75" hidden="1">
      <c r="I336" s="139"/>
      <c r="J336" s="139"/>
    </row>
    <row r="337" spans="9:10" ht="12.75" hidden="1">
      <c r="I337" s="139"/>
      <c r="J337" s="139"/>
    </row>
    <row r="338" spans="9:10" ht="12.75" hidden="1">
      <c r="I338" s="139"/>
      <c r="J338" s="139"/>
    </row>
    <row r="339" spans="9:10" ht="12.75" hidden="1">
      <c r="I339" s="139"/>
      <c r="J339" s="139"/>
    </row>
    <row r="340" spans="9:10" ht="12.75" hidden="1">
      <c r="I340" s="139"/>
      <c r="J340" s="139"/>
    </row>
    <row r="341" spans="9:10" ht="12.75" hidden="1">
      <c r="I341" s="139"/>
      <c r="J341" s="139"/>
    </row>
    <row r="342" spans="9:10" ht="12.75" hidden="1">
      <c r="I342" s="139"/>
      <c r="J342" s="139"/>
    </row>
    <row r="343" spans="9:10" ht="12.75" hidden="1">
      <c r="I343" s="139"/>
      <c r="J343" s="139"/>
    </row>
    <row r="344" spans="9:10" ht="12.75" hidden="1">
      <c r="I344" s="139"/>
      <c r="J344" s="139"/>
    </row>
    <row r="345" spans="9:10" ht="12.75" hidden="1">
      <c r="I345" s="139"/>
      <c r="J345" s="139"/>
    </row>
    <row r="346" spans="9:10" ht="12.75" hidden="1">
      <c r="I346" s="139"/>
      <c r="J346" s="139"/>
    </row>
    <row r="347" spans="9:10" ht="12.75" hidden="1">
      <c r="I347" s="139"/>
      <c r="J347" s="139"/>
    </row>
    <row r="348" spans="9:10" ht="12.75" hidden="1">
      <c r="I348" s="139"/>
      <c r="J348" s="139"/>
    </row>
    <row r="349" spans="9:10" ht="12.75" hidden="1">
      <c r="I349" s="139"/>
      <c r="J349" s="139"/>
    </row>
    <row r="350" spans="9:10" ht="12.75" hidden="1">
      <c r="I350" s="139"/>
      <c r="J350" s="139"/>
    </row>
    <row r="351" spans="9:10" ht="12.75" hidden="1">
      <c r="I351" s="139"/>
      <c r="J351" s="139"/>
    </row>
    <row r="352" spans="9:10" ht="12.75" hidden="1">
      <c r="I352" s="139"/>
      <c r="J352" s="139"/>
    </row>
    <row r="353" spans="9:10" ht="12.75" hidden="1">
      <c r="I353" s="139"/>
      <c r="J353" s="139"/>
    </row>
    <row r="354" spans="9:10" ht="12.75" hidden="1">
      <c r="I354" s="139"/>
      <c r="J354" s="139"/>
    </row>
    <row r="355" spans="9:10" ht="12.75" hidden="1">
      <c r="I355" s="139"/>
      <c r="J355" s="139"/>
    </row>
    <row r="356" spans="9:10" ht="12.75" hidden="1">
      <c r="I356" s="139"/>
      <c r="J356" s="139"/>
    </row>
    <row r="357" spans="9:10" ht="12.75" hidden="1">
      <c r="I357" s="139"/>
      <c r="J357" s="139"/>
    </row>
    <row r="358" spans="9:10" ht="12.75" hidden="1">
      <c r="I358" s="139"/>
      <c r="J358" s="139"/>
    </row>
    <row r="359" spans="9:10" ht="12.75" hidden="1">
      <c r="I359" s="139"/>
      <c r="J359" s="139"/>
    </row>
    <row r="360" spans="9:10" ht="12.75" hidden="1">
      <c r="I360" s="139"/>
      <c r="J360" s="139"/>
    </row>
    <row r="361" spans="9:10" ht="12.75" hidden="1">
      <c r="I361" s="139"/>
      <c r="J361" s="139"/>
    </row>
    <row r="362" spans="9:10" ht="12.75" hidden="1">
      <c r="I362" s="139"/>
      <c r="J362" s="139"/>
    </row>
    <row r="363" spans="9:10" ht="12.75" hidden="1">
      <c r="I363" s="139"/>
      <c r="J363" s="139"/>
    </row>
    <row r="364" spans="9:10" ht="12.75" hidden="1">
      <c r="I364" s="139"/>
      <c r="J364" s="139"/>
    </row>
    <row r="365" spans="9:10" ht="12.75" hidden="1">
      <c r="I365" s="139"/>
      <c r="J365" s="139"/>
    </row>
    <row r="366" spans="9:10" ht="12.75" hidden="1">
      <c r="I366" s="139"/>
      <c r="J366" s="139"/>
    </row>
    <row r="367" spans="9:10" ht="12.75" hidden="1">
      <c r="I367" s="139"/>
      <c r="J367" s="139"/>
    </row>
    <row r="368" spans="9:10" ht="12.75" hidden="1">
      <c r="I368" s="139"/>
      <c r="J368" s="139"/>
    </row>
    <row r="369" spans="9:10" ht="12.75" hidden="1">
      <c r="I369" s="139"/>
      <c r="J369" s="139"/>
    </row>
    <row r="370" spans="9:10" ht="12.75" hidden="1">
      <c r="I370" s="139"/>
      <c r="J370" s="139"/>
    </row>
    <row r="371" spans="9:10" ht="12.75" hidden="1">
      <c r="I371" s="139"/>
      <c r="J371" s="139"/>
    </row>
    <row r="372" spans="9:10" ht="12.75" hidden="1">
      <c r="I372" s="139"/>
      <c r="J372" s="139"/>
    </row>
    <row r="373" spans="9:10" ht="12.75" hidden="1">
      <c r="I373" s="139"/>
      <c r="J373" s="139"/>
    </row>
    <row r="374" spans="9:10" ht="12.75" hidden="1">
      <c r="I374" s="139"/>
      <c r="J374" s="139"/>
    </row>
    <row r="375" spans="9:10" ht="12.75" hidden="1">
      <c r="I375" s="139"/>
      <c r="J375" s="139"/>
    </row>
    <row r="376" spans="9:10" ht="12.75" hidden="1">
      <c r="I376" s="139"/>
      <c r="J376" s="139"/>
    </row>
    <row r="377" spans="9:10" ht="12.75" hidden="1">
      <c r="I377" s="139"/>
      <c r="J377" s="139"/>
    </row>
    <row r="378" spans="9:10" ht="12.75" hidden="1">
      <c r="I378" s="139"/>
      <c r="J378" s="139"/>
    </row>
    <row r="379" spans="9:10" ht="12.75" hidden="1">
      <c r="I379" s="139"/>
      <c r="J379" s="139"/>
    </row>
    <row r="380" spans="9:10" ht="12.75" hidden="1">
      <c r="I380" s="139"/>
      <c r="J380" s="139"/>
    </row>
    <row r="381" spans="9:10" ht="12.75" hidden="1">
      <c r="I381" s="139"/>
      <c r="J381" s="139"/>
    </row>
    <row r="382" spans="9:10" ht="12.75" hidden="1">
      <c r="I382" s="139"/>
      <c r="J382" s="139"/>
    </row>
    <row r="383" spans="9:10" ht="12.75" hidden="1">
      <c r="I383" s="139"/>
      <c r="J383" s="139"/>
    </row>
    <row r="384" spans="9:10" ht="12.75" hidden="1">
      <c r="I384" s="139"/>
      <c r="J384" s="139"/>
    </row>
    <row r="385" spans="9:10" ht="12.75" hidden="1">
      <c r="I385" s="139"/>
      <c r="J385" s="139"/>
    </row>
    <row r="386" spans="9:10" ht="12.75" hidden="1">
      <c r="I386" s="139"/>
      <c r="J386" s="139"/>
    </row>
    <row r="387" spans="9:10" ht="12.75" hidden="1">
      <c r="I387" s="139"/>
      <c r="J387" s="139"/>
    </row>
    <row r="388" spans="9:10" ht="12.75" hidden="1">
      <c r="I388" s="139"/>
      <c r="J388" s="139"/>
    </row>
    <row r="389" spans="9:10" ht="12.75" hidden="1">
      <c r="I389" s="139"/>
      <c r="J389" s="139"/>
    </row>
    <row r="390" spans="9:10" ht="12.75" hidden="1">
      <c r="I390" s="139"/>
      <c r="J390" s="139"/>
    </row>
    <row r="391" spans="9:10" ht="12.75" hidden="1">
      <c r="I391" s="139"/>
      <c r="J391" s="139"/>
    </row>
    <row r="392" spans="9:10" ht="12.75" hidden="1">
      <c r="I392" s="139"/>
      <c r="J392" s="139"/>
    </row>
    <row r="393" spans="9:10" ht="12.75" hidden="1">
      <c r="I393" s="139"/>
      <c r="J393" s="139"/>
    </row>
    <row r="394" spans="9:10" ht="12.75" hidden="1">
      <c r="I394" s="139"/>
      <c r="J394" s="139"/>
    </row>
    <row r="395" spans="9:10" ht="12.75" hidden="1">
      <c r="I395" s="139"/>
      <c r="J395" s="139"/>
    </row>
    <row r="396" spans="9:10" ht="12.75" hidden="1">
      <c r="I396" s="139"/>
      <c r="J396" s="139"/>
    </row>
    <row r="397" spans="9:10" ht="12.75" hidden="1">
      <c r="I397" s="139"/>
      <c r="J397" s="139"/>
    </row>
    <row r="398" spans="9:10" ht="12.75" hidden="1">
      <c r="I398" s="139"/>
      <c r="J398" s="139"/>
    </row>
    <row r="399" spans="9:10" ht="12.75" hidden="1">
      <c r="I399" s="139"/>
      <c r="J399" s="139"/>
    </row>
    <row r="400" spans="9:10" ht="12.75" hidden="1">
      <c r="I400" s="139"/>
      <c r="J400" s="139"/>
    </row>
    <row r="401" spans="9:10" ht="12.75" hidden="1">
      <c r="I401" s="139"/>
      <c r="J401" s="139"/>
    </row>
    <row r="402" spans="9:10" ht="12.75" hidden="1">
      <c r="I402" s="139"/>
      <c r="J402" s="139"/>
    </row>
    <row r="403" spans="9:10" ht="12.75" hidden="1">
      <c r="I403" s="139"/>
      <c r="J403" s="139"/>
    </row>
    <row r="404" spans="9:10" ht="12.75" hidden="1">
      <c r="I404" s="139"/>
      <c r="J404" s="139"/>
    </row>
    <row r="405" spans="9:10" ht="12.75" hidden="1">
      <c r="I405" s="139"/>
      <c r="J405" s="139"/>
    </row>
    <row r="406" spans="9:10" ht="12.75" hidden="1">
      <c r="I406" s="139"/>
      <c r="J406" s="139"/>
    </row>
    <row r="407" spans="9:10" ht="12.75" hidden="1">
      <c r="I407" s="139"/>
      <c r="J407" s="139"/>
    </row>
    <row r="408" spans="9:10" ht="12.75" hidden="1">
      <c r="I408" s="139"/>
      <c r="J408" s="139"/>
    </row>
    <row r="409" spans="9:10" ht="12.75" hidden="1">
      <c r="I409" s="139"/>
      <c r="J409" s="139"/>
    </row>
    <row r="410" spans="9:10" ht="12.75" hidden="1">
      <c r="I410" s="139"/>
      <c r="J410" s="139"/>
    </row>
    <row r="411" spans="9:10" ht="12.75" hidden="1">
      <c r="I411" s="139"/>
      <c r="J411" s="139"/>
    </row>
    <row r="412" spans="9:10" ht="12.75" hidden="1">
      <c r="I412" s="139"/>
      <c r="J412" s="139"/>
    </row>
    <row r="413" spans="9:10" ht="12.75" hidden="1">
      <c r="I413" s="139"/>
      <c r="J413" s="139"/>
    </row>
    <row r="414" spans="9:10" ht="12.75" hidden="1">
      <c r="I414" s="139"/>
      <c r="J414" s="139"/>
    </row>
    <row r="415" spans="9:10" ht="12.75" hidden="1">
      <c r="I415" s="139"/>
      <c r="J415" s="139"/>
    </row>
    <row r="416" spans="9:10" ht="12.75" hidden="1">
      <c r="I416" s="139"/>
      <c r="J416" s="139"/>
    </row>
    <row r="417" spans="9:10" ht="12.75" hidden="1">
      <c r="I417" s="139"/>
      <c r="J417" s="139"/>
    </row>
    <row r="418" spans="9:10" ht="12.75" hidden="1">
      <c r="I418" s="139"/>
      <c r="J418" s="139"/>
    </row>
    <row r="419" spans="9:10" ht="12.75" hidden="1">
      <c r="I419" s="139"/>
      <c r="J419" s="139"/>
    </row>
    <row r="420" spans="9:10" ht="12.75" hidden="1">
      <c r="I420" s="139"/>
      <c r="J420" s="139"/>
    </row>
    <row r="421" spans="9:10" ht="12.75" hidden="1">
      <c r="I421" s="139"/>
      <c r="J421" s="139"/>
    </row>
    <row r="422" spans="9:10" ht="12.75" hidden="1">
      <c r="I422" s="139"/>
      <c r="J422" s="139"/>
    </row>
    <row r="423" spans="9:10" ht="12.75" hidden="1">
      <c r="I423" s="139"/>
      <c r="J423" s="139"/>
    </row>
    <row r="424" spans="9:10" ht="12.75" hidden="1">
      <c r="I424" s="139"/>
      <c r="J424" s="139"/>
    </row>
    <row r="425" spans="9:10" ht="12.75" hidden="1">
      <c r="I425" s="139"/>
      <c r="J425" s="139"/>
    </row>
    <row r="426" spans="9:10" ht="12.75" hidden="1">
      <c r="I426" s="139"/>
      <c r="J426" s="139"/>
    </row>
    <row r="427" spans="9:10" ht="12.75" hidden="1">
      <c r="I427" s="139"/>
      <c r="J427" s="139"/>
    </row>
    <row r="428" spans="9:10" ht="12.75" hidden="1">
      <c r="I428" s="139"/>
      <c r="J428" s="139"/>
    </row>
    <row r="429" spans="9:10" ht="12.75" hidden="1">
      <c r="I429" s="139"/>
      <c r="J429" s="139"/>
    </row>
    <row r="430" spans="9:10" ht="12.75" hidden="1">
      <c r="I430" s="139"/>
      <c r="J430" s="139"/>
    </row>
    <row r="431" spans="9:10" ht="12.75" hidden="1">
      <c r="I431" s="139"/>
      <c r="J431" s="139"/>
    </row>
    <row r="432" spans="9:10" ht="12.75" hidden="1">
      <c r="I432" s="139"/>
      <c r="J432" s="139"/>
    </row>
    <row r="433" spans="9:10" ht="12.75" hidden="1">
      <c r="I433" s="139"/>
      <c r="J433" s="139"/>
    </row>
    <row r="434" spans="9:10" ht="12.75" hidden="1">
      <c r="I434" s="139"/>
      <c r="J434" s="139"/>
    </row>
    <row r="435" spans="9:10" ht="12.75" hidden="1">
      <c r="I435" s="139"/>
      <c r="J435" s="139"/>
    </row>
    <row r="436" spans="9:10" ht="12.75" hidden="1">
      <c r="I436" s="139"/>
      <c r="J436" s="139"/>
    </row>
    <row r="437" spans="9:10" ht="12.75" hidden="1">
      <c r="I437" s="139"/>
      <c r="J437" s="139"/>
    </row>
    <row r="438" spans="9:10" ht="12.75" hidden="1">
      <c r="I438" s="139"/>
      <c r="J438" s="139"/>
    </row>
    <row r="439" spans="9:10" ht="12.75" hidden="1">
      <c r="I439" s="139"/>
      <c r="J439" s="139"/>
    </row>
    <row r="440" spans="9:10" ht="12.75" hidden="1">
      <c r="I440" s="139"/>
      <c r="J440" s="139"/>
    </row>
    <row r="441" spans="9:10" ht="12.75" hidden="1">
      <c r="I441" s="139"/>
      <c r="J441" s="139"/>
    </row>
    <row r="442" spans="9:10" ht="12.75" hidden="1">
      <c r="I442" s="139"/>
      <c r="J442" s="139"/>
    </row>
    <row r="443" spans="9:10" ht="12.75" hidden="1">
      <c r="I443" s="139"/>
      <c r="J443" s="139"/>
    </row>
    <row r="444" spans="9:10" ht="12.75" hidden="1">
      <c r="I444" s="139"/>
      <c r="J444" s="139"/>
    </row>
    <row r="445" spans="9:10" ht="12.75" hidden="1">
      <c r="I445" s="139"/>
      <c r="J445" s="139"/>
    </row>
    <row r="446" spans="9:10" ht="12.75" hidden="1">
      <c r="I446" s="139"/>
      <c r="J446" s="139"/>
    </row>
    <row r="447" spans="9:10" ht="12.75" hidden="1">
      <c r="I447" s="139"/>
      <c r="J447" s="139"/>
    </row>
    <row r="448" spans="9:10" ht="12.75" hidden="1">
      <c r="I448" s="139"/>
      <c r="J448" s="139"/>
    </row>
    <row r="449" spans="9:10" ht="12.75" hidden="1">
      <c r="I449" s="139"/>
      <c r="J449" s="139"/>
    </row>
    <row r="450" spans="9:10" ht="12.75" hidden="1">
      <c r="I450" s="139"/>
      <c r="J450" s="139"/>
    </row>
    <row r="451" spans="9:10" ht="12.75" hidden="1">
      <c r="I451" s="139"/>
      <c r="J451" s="139"/>
    </row>
    <row r="452" spans="9:10" ht="12.75" hidden="1">
      <c r="I452" s="139"/>
      <c r="J452" s="139"/>
    </row>
    <row r="453" spans="9:10" ht="12.75" hidden="1">
      <c r="I453" s="139"/>
      <c r="J453" s="139"/>
    </row>
    <row r="454" spans="9:10" ht="12.75" hidden="1">
      <c r="I454" s="139"/>
      <c r="J454" s="139"/>
    </row>
    <row r="455" spans="9:10" ht="12.75" hidden="1">
      <c r="I455" s="139"/>
      <c r="J455" s="139"/>
    </row>
    <row r="456" spans="9:10" ht="12.75" hidden="1">
      <c r="I456" s="139"/>
      <c r="J456" s="139"/>
    </row>
    <row r="457" spans="9:10" ht="12.75" hidden="1">
      <c r="I457" s="139"/>
      <c r="J457" s="139"/>
    </row>
    <row r="458" spans="9:10" ht="12.75" hidden="1">
      <c r="I458" s="139"/>
      <c r="J458" s="139"/>
    </row>
    <row r="459" spans="9:10" ht="12.75" hidden="1">
      <c r="I459" s="139"/>
      <c r="J459" s="139"/>
    </row>
    <row r="460" spans="9:10" ht="12.75" hidden="1">
      <c r="I460" s="139"/>
      <c r="J460" s="139"/>
    </row>
    <row r="461" spans="9:10" ht="12.75" hidden="1">
      <c r="I461" s="139"/>
      <c r="J461" s="139"/>
    </row>
    <row r="462" spans="9:10" ht="12.75" hidden="1">
      <c r="I462" s="139"/>
      <c r="J462" s="139"/>
    </row>
    <row r="463" spans="9:10" ht="12.75" hidden="1">
      <c r="I463" s="139"/>
      <c r="J463" s="139"/>
    </row>
    <row r="464" spans="9:10" ht="12.75" hidden="1">
      <c r="I464" s="139"/>
      <c r="J464" s="139"/>
    </row>
    <row r="465" spans="9:10" ht="12.75" hidden="1">
      <c r="I465" s="139"/>
      <c r="J465" s="139"/>
    </row>
    <row r="466" spans="9:10" ht="12.75" hidden="1">
      <c r="I466" s="139"/>
      <c r="J466" s="139"/>
    </row>
    <row r="467" spans="9:10" ht="12.75" hidden="1">
      <c r="I467" s="139"/>
      <c r="J467" s="139"/>
    </row>
    <row r="468" spans="9:10" ht="12.75" hidden="1">
      <c r="I468" s="139"/>
      <c r="J468" s="139"/>
    </row>
    <row r="469" spans="9:10" ht="12.75" hidden="1">
      <c r="I469" s="139"/>
      <c r="J469" s="139"/>
    </row>
    <row r="470" spans="9:10" ht="12.75" hidden="1">
      <c r="I470" s="139"/>
      <c r="J470" s="139"/>
    </row>
    <row r="471" spans="9:10" ht="12.75" hidden="1">
      <c r="I471" s="139"/>
      <c r="J471" s="139"/>
    </row>
    <row r="472" spans="9:10" ht="12.75" hidden="1">
      <c r="I472" s="139"/>
      <c r="J472" s="139"/>
    </row>
    <row r="473" spans="9:10" ht="12.75" hidden="1">
      <c r="I473" s="139"/>
      <c r="J473" s="139"/>
    </row>
    <row r="474" spans="9:10" ht="12.75" hidden="1">
      <c r="I474" s="139"/>
      <c r="J474" s="139"/>
    </row>
    <row r="475" spans="9:10" ht="12.75" hidden="1">
      <c r="I475" s="139"/>
      <c r="J475" s="139"/>
    </row>
    <row r="476" spans="9:10" ht="12.75" hidden="1">
      <c r="I476" s="139"/>
      <c r="J476" s="139"/>
    </row>
    <row r="477" spans="9:10" ht="12.75" hidden="1">
      <c r="I477" s="139"/>
      <c r="J477" s="139"/>
    </row>
    <row r="478" spans="9:10" ht="12.75" hidden="1">
      <c r="I478" s="139"/>
      <c r="J478" s="139"/>
    </row>
    <row r="479" spans="9:10" ht="12.75" hidden="1">
      <c r="I479" s="139"/>
      <c r="J479" s="139"/>
    </row>
    <row r="480" spans="9:10" ht="12.75" hidden="1">
      <c r="I480" s="139"/>
      <c r="J480" s="139"/>
    </row>
    <row r="481" spans="9:10" ht="12.75" hidden="1">
      <c r="I481" s="139"/>
      <c r="J481" s="139"/>
    </row>
    <row r="482" spans="9:10" ht="12.75" hidden="1">
      <c r="I482" s="139"/>
      <c r="J482" s="139"/>
    </row>
    <row r="483" spans="9:10" ht="12.75" hidden="1">
      <c r="I483" s="139"/>
      <c r="J483" s="139"/>
    </row>
    <row r="484" spans="9:10" ht="12.75" hidden="1">
      <c r="I484" s="139"/>
      <c r="J484" s="139"/>
    </row>
    <row r="485" spans="9:10" ht="12.75" hidden="1">
      <c r="I485" s="139"/>
      <c r="J485" s="139"/>
    </row>
    <row r="486" spans="9:10" ht="12.75" hidden="1">
      <c r="I486" s="139"/>
      <c r="J486" s="139"/>
    </row>
    <row r="487" spans="9:10" ht="12.75" hidden="1">
      <c r="I487" s="139"/>
      <c r="J487" s="139"/>
    </row>
    <row r="488" spans="9:10" ht="12.75" hidden="1">
      <c r="I488" s="139"/>
      <c r="J488" s="139"/>
    </row>
    <row r="489" spans="9:10" ht="12.75" hidden="1">
      <c r="I489" s="139"/>
      <c r="J489" s="139"/>
    </row>
    <row r="490" spans="9:10" ht="12.75" hidden="1">
      <c r="I490" s="139"/>
      <c r="J490" s="139"/>
    </row>
    <row r="491" spans="9:10" ht="12.75" hidden="1">
      <c r="I491" s="139"/>
      <c r="J491" s="139"/>
    </row>
    <row r="492" spans="9:10" ht="12.75" hidden="1">
      <c r="I492" s="139"/>
      <c r="J492" s="139"/>
    </row>
    <row r="493" spans="9:10" ht="12.75" hidden="1">
      <c r="I493" s="139"/>
      <c r="J493" s="139"/>
    </row>
    <row r="494" spans="9:10" ht="12.75" hidden="1">
      <c r="I494" s="139"/>
      <c r="J494" s="139"/>
    </row>
    <row r="495" spans="9:10" ht="12.75" hidden="1">
      <c r="I495" s="139"/>
      <c r="J495" s="139"/>
    </row>
    <row r="496" spans="9:10" ht="12.75" hidden="1">
      <c r="I496" s="139"/>
      <c r="J496" s="139"/>
    </row>
    <row r="497" spans="9:10" ht="12.75" hidden="1">
      <c r="I497" s="139"/>
      <c r="J497" s="139"/>
    </row>
    <row r="498" spans="9:10" ht="12.75" hidden="1">
      <c r="I498" s="139"/>
      <c r="J498" s="139"/>
    </row>
    <row r="499" spans="9:10" ht="12.75" hidden="1">
      <c r="I499" s="139"/>
      <c r="J499" s="139"/>
    </row>
    <row r="500" spans="9:10" ht="12.75" hidden="1">
      <c r="I500" s="139"/>
      <c r="J500" s="139"/>
    </row>
    <row r="501" spans="9:10" ht="12.75" hidden="1">
      <c r="I501" s="139"/>
      <c r="J501" s="139"/>
    </row>
    <row r="502" spans="9:10" ht="12.75" hidden="1">
      <c r="I502" s="139"/>
      <c r="J502" s="139"/>
    </row>
    <row r="503" spans="9:10" ht="12.75" hidden="1">
      <c r="I503" s="139"/>
      <c r="J503" s="139"/>
    </row>
    <row r="504" spans="9:10" ht="12.75" hidden="1">
      <c r="I504" s="139"/>
      <c r="J504" s="139"/>
    </row>
    <row r="505" spans="9:10" ht="12.75" hidden="1">
      <c r="I505" s="139"/>
      <c r="J505" s="139"/>
    </row>
    <row r="506" spans="9:10" ht="12.75" hidden="1">
      <c r="I506" s="139"/>
      <c r="J506" s="139"/>
    </row>
    <row r="507" spans="9:10" ht="12.75" hidden="1">
      <c r="I507" s="139"/>
      <c r="J507" s="139"/>
    </row>
    <row r="508" spans="9:10" ht="12.75" hidden="1">
      <c r="I508" s="139"/>
      <c r="J508" s="139"/>
    </row>
    <row r="509" spans="9:10" ht="12.75" hidden="1">
      <c r="I509" s="139"/>
      <c r="J509" s="139"/>
    </row>
    <row r="510" spans="9:10" ht="12.75" hidden="1">
      <c r="I510" s="139"/>
      <c r="J510" s="139"/>
    </row>
    <row r="511" spans="9:10" ht="12.75" hidden="1">
      <c r="I511" s="139"/>
      <c r="J511" s="139"/>
    </row>
    <row r="512" spans="9:10" ht="12.75" hidden="1">
      <c r="I512" s="139"/>
      <c r="J512" s="139"/>
    </row>
    <row r="513" spans="9:10" ht="12.75" hidden="1">
      <c r="I513" s="139"/>
      <c r="J513" s="139"/>
    </row>
    <row r="514" spans="9:10" ht="12.75" hidden="1">
      <c r="I514" s="139"/>
      <c r="J514" s="139"/>
    </row>
    <row r="515" spans="9:10" ht="12.75" hidden="1">
      <c r="I515" s="139"/>
      <c r="J515" s="139"/>
    </row>
    <row r="516" spans="9:10" ht="12.75" hidden="1">
      <c r="I516" s="139"/>
      <c r="J516" s="139"/>
    </row>
    <row r="517" spans="9:10" ht="12.75" hidden="1">
      <c r="I517" s="139"/>
      <c r="J517" s="139"/>
    </row>
    <row r="518" spans="9:10" ht="12.75" hidden="1">
      <c r="I518" s="139"/>
      <c r="J518" s="139"/>
    </row>
    <row r="519" spans="9:10" ht="12.75" hidden="1">
      <c r="I519" s="139"/>
      <c r="J519" s="139"/>
    </row>
    <row r="520" spans="9:10" ht="12.75" hidden="1">
      <c r="I520" s="139"/>
      <c r="J520" s="139"/>
    </row>
    <row r="521" spans="9:10" ht="12.75" hidden="1">
      <c r="I521" s="139"/>
      <c r="J521" s="139"/>
    </row>
    <row r="522" spans="9:10" ht="12.75" hidden="1">
      <c r="I522" s="139"/>
      <c r="J522" s="139"/>
    </row>
    <row r="523" spans="9:10" ht="12.75" hidden="1">
      <c r="I523" s="139"/>
      <c r="J523" s="139"/>
    </row>
    <row r="524" spans="9:10" ht="12.75" hidden="1">
      <c r="I524" s="139"/>
      <c r="J524" s="139"/>
    </row>
    <row r="525" spans="9:10" ht="12.75" hidden="1">
      <c r="I525" s="139"/>
      <c r="J525" s="139"/>
    </row>
    <row r="526" spans="9:10" ht="12.75" hidden="1">
      <c r="I526" s="139"/>
      <c r="J526" s="139"/>
    </row>
    <row r="527" spans="9:10" ht="12.75" hidden="1">
      <c r="I527" s="139"/>
      <c r="J527" s="139"/>
    </row>
    <row r="528" spans="9:10" ht="12.75" hidden="1">
      <c r="I528" s="139"/>
      <c r="J528" s="139"/>
    </row>
    <row r="529" spans="9:10" ht="12.75" hidden="1">
      <c r="I529" s="139"/>
      <c r="J529" s="139"/>
    </row>
    <row r="530" spans="9:10" ht="12.75" hidden="1">
      <c r="I530" s="139"/>
      <c r="J530" s="139"/>
    </row>
    <row r="531" spans="9:10" ht="12.75" hidden="1">
      <c r="I531" s="139"/>
      <c r="J531" s="139"/>
    </row>
    <row r="532" spans="9:10" ht="12.75" hidden="1">
      <c r="I532" s="139"/>
      <c r="J532" s="139"/>
    </row>
    <row r="533" spans="9:10" ht="12.75" hidden="1">
      <c r="I533" s="139"/>
      <c r="J533" s="139"/>
    </row>
    <row r="534" spans="9:10" ht="12.75" hidden="1">
      <c r="I534" s="139"/>
      <c r="J534" s="139"/>
    </row>
    <row r="535" spans="9:10" ht="12.75" hidden="1">
      <c r="I535" s="139"/>
      <c r="J535" s="139"/>
    </row>
    <row r="536" spans="9:10" ht="12.75" hidden="1">
      <c r="I536" s="139"/>
      <c r="J536" s="139"/>
    </row>
    <row r="537" spans="9:10" ht="12.75" hidden="1">
      <c r="I537" s="139"/>
      <c r="J537" s="139"/>
    </row>
    <row r="538" spans="9:10" ht="12.75" hidden="1">
      <c r="I538" s="139"/>
      <c r="J538" s="139"/>
    </row>
    <row r="539" spans="9:10" ht="12.75" hidden="1">
      <c r="I539" s="139"/>
      <c r="J539" s="139"/>
    </row>
    <row r="540" spans="9:10" ht="12.75" hidden="1">
      <c r="I540" s="139"/>
      <c r="J540" s="139"/>
    </row>
    <row r="541" spans="9:10" ht="12.75" hidden="1">
      <c r="I541" s="139"/>
      <c r="J541" s="139"/>
    </row>
    <row r="542" spans="9:10" ht="12.75" hidden="1">
      <c r="I542" s="139"/>
      <c r="J542" s="139"/>
    </row>
    <row r="543" spans="9:10" ht="12.75" hidden="1">
      <c r="I543" s="139"/>
      <c r="J543" s="139"/>
    </row>
    <row r="544" spans="9:10" ht="12.75" hidden="1">
      <c r="I544" s="139"/>
      <c r="J544" s="139"/>
    </row>
    <row r="545" spans="9:10" ht="12.75" hidden="1">
      <c r="I545" s="139"/>
      <c r="J545" s="139"/>
    </row>
    <row r="546" spans="9:10" ht="12.75" hidden="1">
      <c r="I546" s="139"/>
      <c r="J546" s="139"/>
    </row>
    <row r="547" spans="9:10" ht="12.75" hidden="1">
      <c r="I547" s="139"/>
      <c r="J547" s="139"/>
    </row>
    <row r="548" spans="9:10" ht="12.75" hidden="1">
      <c r="I548" s="139"/>
      <c r="J548" s="139"/>
    </row>
    <row r="549" spans="9:10" ht="12.75" hidden="1">
      <c r="I549" s="139"/>
      <c r="J549" s="139"/>
    </row>
    <row r="550" spans="9:10" ht="12.75" hidden="1">
      <c r="I550" s="139"/>
      <c r="J550" s="139"/>
    </row>
    <row r="551" spans="9:10" ht="12.75" hidden="1">
      <c r="I551" s="139"/>
      <c r="J551" s="139"/>
    </row>
    <row r="552" spans="9:10" ht="12.75" hidden="1">
      <c r="I552" s="139"/>
      <c r="J552" s="139"/>
    </row>
    <row r="553" spans="9:10" ht="12.75" hidden="1">
      <c r="I553" s="139"/>
      <c r="J553" s="139"/>
    </row>
    <row r="554" spans="9:10" ht="12.75" hidden="1">
      <c r="I554" s="139"/>
      <c r="J554" s="139"/>
    </row>
    <row r="555" spans="9:10" ht="12.75" hidden="1">
      <c r="I555" s="139"/>
      <c r="J555" s="139"/>
    </row>
    <row r="556" spans="9:10" ht="12.75" hidden="1">
      <c r="I556" s="139"/>
      <c r="J556" s="139"/>
    </row>
    <row r="557" spans="9:10" ht="12.75" hidden="1">
      <c r="I557" s="139"/>
      <c r="J557" s="139"/>
    </row>
    <row r="558" spans="9:10" ht="12.75" hidden="1">
      <c r="I558" s="139"/>
      <c r="J558" s="139"/>
    </row>
    <row r="559" spans="9:10" ht="12.75" hidden="1">
      <c r="I559" s="139"/>
      <c r="J559" s="139"/>
    </row>
    <row r="560" spans="9:10" ht="12.75" hidden="1">
      <c r="I560" s="139"/>
      <c r="J560" s="139"/>
    </row>
    <row r="561" spans="9:10" ht="12.75" hidden="1">
      <c r="I561" s="139"/>
      <c r="J561" s="139"/>
    </row>
    <row r="562" spans="9:10" ht="12.75" hidden="1">
      <c r="I562" s="139"/>
      <c r="J562" s="139"/>
    </row>
    <row r="563" spans="9:10" ht="12.75" hidden="1">
      <c r="I563" s="139"/>
      <c r="J563" s="139"/>
    </row>
    <row r="564" spans="9:10" ht="12.75" hidden="1">
      <c r="I564" s="139"/>
      <c r="J564" s="139"/>
    </row>
    <row r="565" spans="9:10" ht="12.75" hidden="1">
      <c r="I565" s="139"/>
      <c r="J565" s="139"/>
    </row>
    <row r="566" spans="9:10" ht="12.75" hidden="1">
      <c r="I566" s="139"/>
      <c r="J566" s="139"/>
    </row>
    <row r="567" spans="9:10" ht="12.75" hidden="1">
      <c r="I567" s="139"/>
      <c r="J567" s="139"/>
    </row>
    <row r="568" spans="9:10" ht="12.75" hidden="1">
      <c r="I568" s="139"/>
      <c r="J568" s="139"/>
    </row>
    <row r="569" spans="9:10" ht="12.75" hidden="1">
      <c r="I569" s="139"/>
      <c r="J569" s="139"/>
    </row>
    <row r="570" spans="9:10" ht="12.75" hidden="1">
      <c r="I570" s="139"/>
      <c r="J570" s="139"/>
    </row>
    <row r="571" spans="9:10" ht="12.75" hidden="1">
      <c r="I571" s="139"/>
      <c r="J571" s="139"/>
    </row>
    <row r="572" spans="9:10" ht="12.75" hidden="1">
      <c r="I572" s="139"/>
      <c r="J572" s="139"/>
    </row>
    <row r="573" spans="9:10" ht="12.75" hidden="1">
      <c r="I573" s="139"/>
      <c r="J573" s="139"/>
    </row>
    <row r="574" spans="9:10" ht="12.75" hidden="1">
      <c r="I574" s="139"/>
      <c r="J574" s="139"/>
    </row>
    <row r="575" spans="9:10" ht="12.75" hidden="1">
      <c r="I575" s="139"/>
      <c r="J575" s="139"/>
    </row>
    <row r="576" spans="9:10" ht="12.75" hidden="1">
      <c r="I576" s="139"/>
      <c r="J576" s="139"/>
    </row>
    <row r="577" spans="9:10" ht="12.75" hidden="1">
      <c r="I577" s="139"/>
      <c r="J577" s="139"/>
    </row>
    <row r="578" spans="9:10" ht="12.75" hidden="1">
      <c r="I578" s="139"/>
      <c r="J578" s="139"/>
    </row>
    <row r="579" spans="9:10" ht="12.75" hidden="1">
      <c r="I579" s="139"/>
      <c r="J579" s="139"/>
    </row>
    <row r="580" spans="9:10" ht="12.75" hidden="1">
      <c r="I580" s="139"/>
      <c r="J580" s="139"/>
    </row>
    <row r="581" spans="9:10" ht="12.75" hidden="1">
      <c r="I581" s="139"/>
      <c r="J581" s="139"/>
    </row>
    <row r="582" spans="9:10" ht="12.75" hidden="1">
      <c r="I582" s="139"/>
      <c r="J582" s="139"/>
    </row>
    <row r="583" spans="9:10" ht="12.75" hidden="1">
      <c r="I583" s="139"/>
      <c r="J583" s="139"/>
    </row>
    <row r="584" spans="9:10" ht="12.75" hidden="1">
      <c r="I584" s="139"/>
      <c r="J584" s="139"/>
    </row>
    <row r="585" spans="9:10" ht="12.75" hidden="1">
      <c r="I585" s="139"/>
      <c r="J585" s="139"/>
    </row>
    <row r="586" spans="9:10" ht="12.75" hidden="1">
      <c r="I586" s="139"/>
      <c r="J586" s="139"/>
    </row>
    <row r="587" spans="9:10" ht="12.75" hidden="1">
      <c r="I587" s="139"/>
      <c r="J587" s="139"/>
    </row>
    <row r="588" spans="9:10" ht="12.75" hidden="1">
      <c r="I588" s="139"/>
      <c r="J588" s="139"/>
    </row>
    <row r="589" spans="9:10" ht="12.75" hidden="1">
      <c r="I589" s="139"/>
      <c r="J589" s="139"/>
    </row>
    <row r="590" spans="9:10" ht="12.75" hidden="1">
      <c r="I590" s="139"/>
      <c r="J590" s="139"/>
    </row>
    <row r="591" spans="9:10" ht="12.75" hidden="1">
      <c r="I591" s="139"/>
      <c r="J591" s="139"/>
    </row>
    <row r="592" spans="9:10" ht="12.75" hidden="1">
      <c r="I592" s="139"/>
      <c r="J592" s="139"/>
    </row>
    <row r="593" spans="9:10" ht="12.75" hidden="1">
      <c r="I593" s="139"/>
      <c r="J593" s="139"/>
    </row>
    <row r="594" spans="9:10" ht="12.75" hidden="1">
      <c r="I594" s="139"/>
      <c r="J594" s="139"/>
    </row>
    <row r="595" spans="9:10" ht="12.75" hidden="1">
      <c r="I595" s="139"/>
      <c r="J595" s="139"/>
    </row>
    <row r="596" spans="9:10" ht="12.75" hidden="1">
      <c r="I596" s="139"/>
      <c r="J596" s="139"/>
    </row>
    <row r="597" spans="9:10" ht="12.75" hidden="1">
      <c r="I597" s="139"/>
      <c r="J597" s="139"/>
    </row>
    <row r="598" spans="9:10" ht="12.75" hidden="1">
      <c r="I598" s="139"/>
      <c r="J598" s="139"/>
    </row>
    <row r="599" spans="9:10" ht="12.75" hidden="1">
      <c r="I599" s="139"/>
      <c r="J599" s="139"/>
    </row>
    <row r="600" spans="9:10" ht="12.75" hidden="1">
      <c r="I600" s="139"/>
      <c r="J600" s="139"/>
    </row>
    <row r="601" spans="9:10" ht="12.75" hidden="1">
      <c r="I601" s="139"/>
      <c r="J601" s="139"/>
    </row>
    <row r="602" spans="9:10" ht="12.75" hidden="1">
      <c r="I602" s="139"/>
      <c r="J602" s="139"/>
    </row>
    <row r="603" spans="9:10" ht="12.75" hidden="1">
      <c r="I603" s="139"/>
      <c r="J603" s="139"/>
    </row>
    <row r="604" spans="9:10" ht="12.75" hidden="1">
      <c r="I604" s="139"/>
      <c r="J604" s="139"/>
    </row>
    <row r="605" spans="9:10" ht="12.75" hidden="1">
      <c r="I605" s="139"/>
      <c r="J605" s="139"/>
    </row>
    <row r="606" spans="9:10" ht="12.75" hidden="1">
      <c r="I606" s="139"/>
      <c r="J606" s="139"/>
    </row>
    <row r="607" spans="9:10" ht="12.75" hidden="1">
      <c r="I607" s="139"/>
      <c r="J607" s="139"/>
    </row>
    <row r="608" spans="9:10" ht="12.75" hidden="1">
      <c r="I608" s="139"/>
      <c r="J608" s="139"/>
    </row>
    <row r="609" spans="9:10" ht="12.75" hidden="1">
      <c r="I609" s="139"/>
      <c r="J609" s="139"/>
    </row>
    <row r="610" spans="9:10" ht="12.75" hidden="1">
      <c r="I610" s="139"/>
      <c r="J610" s="139"/>
    </row>
    <row r="611" spans="9:10" ht="12.75" hidden="1">
      <c r="I611" s="139"/>
      <c r="J611" s="139"/>
    </row>
    <row r="612" spans="9:10" ht="12.75" hidden="1">
      <c r="I612" s="139"/>
      <c r="J612" s="139"/>
    </row>
    <row r="613" spans="9:10" ht="12.75" hidden="1">
      <c r="I613" s="139"/>
      <c r="J613" s="139"/>
    </row>
    <row r="614" spans="9:10" ht="12.75" hidden="1">
      <c r="I614" s="139"/>
      <c r="J614" s="139"/>
    </row>
    <row r="615" spans="9:10" ht="12.75" hidden="1">
      <c r="I615" s="139"/>
      <c r="J615" s="139"/>
    </row>
    <row r="616" spans="9:10" ht="12.75" hidden="1">
      <c r="I616" s="139"/>
      <c r="J616" s="139"/>
    </row>
    <row r="617" spans="9:10" ht="12.75" hidden="1">
      <c r="I617" s="139"/>
      <c r="J617" s="139"/>
    </row>
    <row r="618" spans="9:10" ht="12.75" hidden="1">
      <c r="I618" s="139"/>
      <c r="J618" s="139"/>
    </row>
    <row r="619" spans="9:10" ht="12.75" hidden="1">
      <c r="I619" s="139"/>
      <c r="J619" s="139"/>
    </row>
    <row r="620" spans="9:10" ht="12.75" hidden="1">
      <c r="I620" s="139"/>
      <c r="J620" s="139"/>
    </row>
    <row r="621" spans="9:10" ht="12.75" hidden="1">
      <c r="I621" s="139"/>
      <c r="J621" s="139"/>
    </row>
    <row r="622" spans="9:10" ht="12.75" hidden="1">
      <c r="I622" s="139"/>
      <c r="J622" s="139"/>
    </row>
    <row r="623" spans="9:10" ht="12.75" hidden="1">
      <c r="I623" s="139"/>
      <c r="J623" s="139"/>
    </row>
    <row r="624" spans="9:10" ht="12.75" hidden="1">
      <c r="I624" s="139"/>
      <c r="J624" s="139"/>
    </row>
    <row r="625" spans="9:10" ht="12.75" hidden="1">
      <c r="I625" s="139"/>
      <c r="J625" s="139"/>
    </row>
    <row r="626" spans="9:10" ht="12.75" hidden="1">
      <c r="I626" s="139"/>
      <c r="J626" s="139"/>
    </row>
    <row r="627" spans="9:10" ht="12.75" hidden="1">
      <c r="I627" s="139"/>
      <c r="J627" s="139"/>
    </row>
    <row r="628" spans="9:10" ht="12.75" hidden="1">
      <c r="I628" s="139"/>
      <c r="J628" s="139"/>
    </row>
    <row r="629" spans="9:10" ht="12.75" hidden="1">
      <c r="I629" s="139"/>
      <c r="J629" s="139"/>
    </row>
    <row r="630" spans="9:10" ht="12.75" hidden="1">
      <c r="I630" s="139"/>
      <c r="J630" s="139"/>
    </row>
    <row r="631" spans="9:10" ht="12.75" hidden="1">
      <c r="I631" s="139"/>
      <c r="J631" s="139"/>
    </row>
    <row r="632" spans="9:10" ht="12.75" hidden="1">
      <c r="I632" s="139"/>
      <c r="J632" s="139"/>
    </row>
    <row r="633" spans="9:10" ht="12.75" hidden="1">
      <c r="I633" s="139"/>
      <c r="J633" s="139"/>
    </row>
    <row r="634" spans="9:10" ht="12.75" hidden="1">
      <c r="I634" s="139"/>
      <c r="J634" s="139"/>
    </row>
    <row r="635" spans="9:10" ht="12.75" hidden="1">
      <c r="I635" s="139"/>
      <c r="J635" s="139"/>
    </row>
    <row r="636" spans="9:10" ht="12.75" hidden="1">
      <c r="I636" s="139"/>
      <c r="J636" s="139"/>
    </row>
    <row r="637" spans="9:10" ht="12.75" hidden="1">
      <c r="I637" s="139"/>
      <c r="J637" s="139"/>
    </row>
    <row r="638" spans="9:10" ht="12.75" hidden="1">
      <c r="I638" s="139"/>
      <c r="J638" s="139"/>
    </row>
    <row r="639" spans="9:10" ht="12.75" hidden="1">
      <c r="I639" s="139"/>
      <c r="J639" s="139"/>
    </row>
    <row r="640" spans="9:10" ht="12.75" hidden="1">
      <c r="I640" s="139"/>
      <c r="J640" s="139"/>
    </row>
    <row r="641" spans="9:10" ht="12.75" hidden="1">
      <c r="I641" s="139"/>
      <c r="J641" s="139"/>
    </row>
    <row r="642" spans="9:10" ht="12.75" hidden="1">
      <c r="I642" s="139"/>
      <c r="J642" s="139"/>
    </row>
    <row r="643" spans="9:10" ht="12.75" hidden="1">
      <c r="I643" s="139"/>
      <c r="J643" s="139"/>
    </row>
    <row r="644" spans="9:10" ht="12.75" hidden="1">
      <c r="I644" s="139"/>
      <c r="J644" s="139"/>
    </row>
    <row r="645" spans="9:10" ht="12.75" hidden="1">
      <c r="I645" s="139"/>
      <c r="J645" s="139"/>
    </row>
    <row r="646" spans="9:10" ht="12.75" hidden="1">
      <c r="I646" s="139"/>
      <c r="J646" s="139"/>
    </row>
    <row r="647" spans="9:10" ht="12.75" hidden="1">
      <c r="I647" s="139"/>
      <c r="J647" s="139"/>
    </row>
    <row r="648" spans="9:10" ht="12.75" hidden="1">
      <c r="I648" s="139"/>
      <c r="J648" s="139"/>
    </row>
    <row r="649" spans="9:10" ht="12.75" hidden="1">
      <c r="I649" s="139"/>
      <c r="J649" s="139"/>
    </row>
    <row r="650" spans="9:10" ht="12.75" hidden="1">
      <c r="I650" s="139"/>
      <c r="J650" s="139"/>
    </row>
    <row r="651" spans="9:10" ht="12.75" hidden="1">
      <c r="I651" s="139"/>
      <c r="J651" s="139"/>
    </row>
    <row r="652" spans="9:10" ht="12.75" hidden="1">
      <c r="I652" s="139"/>
      <c r="J652" s="139"/>
    </row>
    <row r="653" spans="9:10" ht="12.75" hidden="1">
      <c r="I653" s="139"/>
      <c r="J653" s="139"/>
    </row>
    <row r="654" spans="9:10" ht="12.75" hidden="1">
      <c r="I654" s="139"/>
      <c r="J654" s="139"/>
    </row>
    <row r="655" spans="9:10" ht="12.75" hidden="1">
      <c r="I655" s="139"/>
      <c r="J655" s="139"/>
    </row>
    <row r="656" spans="9:10" ht="12.75" hidden="1">
      <c r="I656" s="139"/>
      <c r="J656" s="139"/>
    </row>
    <row r="657" spans="9:10" ht="12.75" hidden="1">
      <c r="I657" s="139"/>
      <c r="J657" s="139"/>
    </row>
    <row r="658" spans="9:10" ht="12.75" hidden="1">
      <c r="I658" s="139"/>
      <c r="J658" s="139"/>
    </row>
    <row r="659" spans="9:10" ht="12.75" hidden="1">
      <c r="I659" s="139"/>
      <c r="J659" s="139"/>
    </row>
    <row r="660" spans="9:10" ht="12.75" hidden="1">
      <c r="I660" s="139"/>
      <c r="J660" s="139"/>
    </row>
    <row r="661" spans="9:10" ht="12.75" hidden="1">
      <c r="I661" s="139"/>
      <c r="J661" s="139"/>
    </row>
    <row r="662" spans="9:10" ht="12.75" hidden="1">
      <c r="I662" s="139"/>
      <c r="J662" s="139"/>
    </row>
    <row r="663" spans="9:10" ht="12.75" hidden="1">
      <c r="I663" s="139"/>
      <c r="J663" s="139"/>
    </row>
    <row r="664" spans="9:10" ht="12.75" hidden="1">
      <c r="I664" s="139"/>
      <c r="J664" s="139"/>
    </row>
    <row r="665" spans="9:10" ht="12.75" hidden="1">
      <c r="I665" s="139"/>
      <c r="J665" s="139"/>
    </row>
    <row r="666" spans="9:10" ht="12.75" hidden="1">
      <c r="I666" s="139"/>
      <c r="J666" s="139"/>
    </row>
    <row r="667" spans="9:10" ht="12.75" hidden="1">
      <c r="I667" s="139"/>
      <c r="J667" s="139"/>
    </row>
    <row r="668" spans="9:10" ht="12.75" hidden="1">
      <c r="I668" s="139"/>
      <c r="J668" s="139"/>
    </row>
    <row r="669" spans="9:10" ht="12.75" hidden="1">
      <c r="I669" s="139"/>
      <c r="J669" s="139"/>
    </row>
    <row r="670" spans="9:10" ht="12.75" hidden="1">
      <c r="I670" s="139"/>
      <c r="J670" s="139"/>
    </row>
    <row r="671" spans="9:10" ht="12.75" hidden="1">
      <c r="I671" s="139"/>
      <c r="J671" s="139"/>
    </row>
    <row r="672" spans="9:10" ht="12.75" hidden="1">
      <c r="I672" s="139"/>
      <c r="J672" s="139"/>
    </row>
    <row r="673" spans="9:10" ht="12.75" hidden="1">
      <c r="I673" s="139"/>
      <c r="J673" s="139"/>
    </row>
    <row r="674" spans="9:10" ht="12.75" hidden="1">
      <c r="I674" s="139"/>
      <c r="J674" s="139"/>
    </row>
    <row r="675" spans="9:10" ht="12.75" hidden="1">
      <c r="I675" s="139"/>
      <c r="J675" s="139"/>
    </row>
    <row r="676" spans="9:10" ht="12.75" hidden="1">
      <c r="I676" s="139"/>
      <c r="J676" s="139"/>
    </row>
    <row r="677" spans="9:10" ht="12.75" hidden="1">
      <c r="I677" s="139"/>
      <c r="J677" s="139"/>
    </row>
    <row r="678" spans="9:10" ht="12.75" hidden="1">
      <c r="I678" s="139"/>
      <c r="J678" s="139"/>
    </row>
    <row r="679" spans="9:10" ht="12.75" hidden="1">
      <c r="I679" s="139"/>
      <c r="J679" s="139"/>
    </row>
    <row r="680" spans="9:10" ht="12.75" hidden="1">
      <c r="I680" s="139"/>
      <c r="J680" s="139"/>
    </row>
    <row r="681" spans="9:10" ht="12.75" hidden="1">
      <c r="I681" s="139"/>
      <c r="J681" s="139"/>
    </row>
    <row r="682" spans="9:10" ht="12.75" hidden="1">
      <c r="I682" s="139"/>
      <c r="J682" s="139"/>
    </row>
    <row r="683" spans="9:10" ht="12.75" hidden="1">
      <c r="I683" s="139"/>
      <c r="J683" s="139"/>
    </row>
    <row r="684" spans="9:10" ht="12.75" hidden="1">
      <c r="I684" s="139"/>
      <c r="J684" s="139"/>
    </row>
    <row r="685" spans="9:10" ht="12.75" hidden="1">
      <c r="I685" s="139"/>
      <c r="J685" s="139"/>
    </row>
    <row r="686" spans="9:10" ht="12.75" hidden="1">
      <c r="I686" s="139"/>
      <c r="J686" s="139"/>
    </row>
    <row r="687" spans="9:10" ht="12.75" hidden="1">
      <c r="I687" s="139"/>
      <c r="J687" s="139"/>
    </row>
    <row r="688" spans="9:10" ht="12.75" hidden="1">
      <c r="I688" s="139"/>
      <c r="J688" s="139"/>
    </row>
    <row r="689" spans="9:10" ht="12.75" hidden="1">
      <c r="I689" s="139"/>
      <c r="J689" s="139"/>
    </row>
    <row r="690" spans="9:10" ht="12.75" hidden="1">
      <c r="I690" s="139"/>
      <c r="J690" s="139"/>
    </row>
    <row r="691" spans="9:10" ht="12.75" hidden="1">
      <c r="I691" s="139"/>
      <c r="J691" s="139"/>
    </row>
    <row r="692" spans="9:10" ht="12.75" hidden="1">
      <c r="I692" s="139"/>
      <c r="J692" s="139"/>
    </row>
    <row r="693" spans="9:10" ht="12.75" hidden="1">
      <c r="I693" s="139"/>
      <c r="J693" s="139"/>
    </row>
    <row r="694" spans="9:10" ht="12.75" hidden="1">
      <c r="I694" s="139"/>
      <c r="J694" s="139"/>
    </row>
    <row r="695" spans="9:10" ht="12.75" hidden="1">
      <c r="I695" s="139"/>
      <c r="J695" s="139"/>
    </row>
    <row r="696" spans="9:10" ht="12.75" hidden="1">
      <c r="I696" s="139"/>
      <c r="J696" s="139"/>
    </row>
    <row r="697" spans="9:10" ht="12.75" hidden="1">
      <c r="I697" s="139"/>
      <c r="J697" s="139"/>
    </row>
    <row r="698" spans="9:10" ht="12.75" hidden="1">
      <c r="I698" s="139"/>
      <c r="J698" s="139"/>
    </row>
    <row r="699" spans="9:10" ht="12.75" hidden="1">
      <c r="I699" s="139"/>
      <c r="J699" s="139"/>
    </row>
    <row r="700" spans="9:10" ht="12.75" hidden="1">
      <c r="I700" s="139"/>
      <c r="J700" s="139"/>
    </row>
    <row r="701" spans="9:10" ht="12.75" hidden="1">
      <c r="I701" s="139"/>
      <c r="J701" s="139"/>
    </row>
    <row r="702" spans="9:10" ht="12.75" hidden="1">
      <c r="I702" s="139"/>
      <c r="J702" s="139"/>
    </row>
    <row r="703" spans="9:10" ht="12.75" hidden="1">
      <c r="I703" s="139"/>
      <c r="J703" s="139"/>
    </row>
    <row r="704" spans="9:10" ht="12.75" hidden="1">
      <c r="I704" s="139"/>
      <c r="J704" s="139"/>
    </row>
    <row r="705" spans="9:10" ht="12.75" hidden="1">
      <c r="I705" s="139"/>
      <c r="J705" s="139"/>
    </row>
    <row r="706" spans="9:10" ht="12.75" hidden="1">
      <c r="I706" s="139"/>
      <c r="J706" s="139"/>
    </row>
    <row r="707" spans="9:10" ht="12.75" hidden="1">
      <c r="I707" s="139"/>
      <c r="J707" s="139"/>
    </row>
    <row r="708" spans="9:10" ht="12.75" hidden="1">
      <c r="I708" s="139"/>
      <c r="J708" s="139"/>
    </row>
    <row r="709" spans="9:10" ht="12.75" hidden="1">
      <c r="I709" s="139"/>
      <c r="J709" s="139"/>
    </row>
    <row r="710" spans="9:10" ht="12.75" hidden="1">
      <c r="I710" s="139"/>
      <c r="J710" s="139"/>
    </row>
    <row r="711" spans="9:10" ht="12.75" hidden="1">
      <c r="I711" s="139"/>
      <c r="J711" s="139"/>
    </row>
    <row r="712" spans="9:10" ht="12.75" hidden="1">
      <c r="I712" s="139"/>
      <c r="J712" s="139"/>
    </row>
    <row r="713" spans="9:10" ht="12.75" hidden="1">
      <c r="I713" s="139"/>
      <c r="J713" s="139"/>
    </row>
    <row r="714" spans="9:10" ht="12.75" hidden="1">
      <c r="I714" s="139"/>
      <c r="J714" s="139"/>
    </row>
    <row r="715" spans="9:10" ht="12.75" hidden="1">
      <c r="I715" s="139"/>
      <c r="J715" s="139"/>
    </row>
    <row r="716" spans="9:10" ht="12.75" hidden="1">
      <c r="I716" s="139"/>
      <c r="J716" s="139"/>
    </row>
    <row r="717" spans="9:10" ht="12.75" hidden="1">
      <c r="I717" s="139"/>
      <c r="J717" s="139"/>
    </row>
    <row r="718" spans="9:10" ht="12.75" hidden="1">
      <c r="I718" s="139"/>
      <c r="J718" s="139"/>
    </row>
    <row r="719" spans="9:10" ht="12.75" hidden="1">
      <c r="I719" s="139"/>
      <c r="J719" s="139"/>
    </row>
    <row r="720" spans="9:10" ht="12.75" hidden="1">
      <c r="I720" s="139"/>
      <c r="J720" s="139"/>
    </row>
    <row r="721" spans="9:10" ht="12.75" hidden="1">
      <c r="I721" s="139"/>
      <c r="J721" s="139"/>
    </row>
    <row r="722" spans="9:10" ht="12.75" hidden="1">
      <c r="I722" s="139"/>
      <c r="J722" s="139"/>
    </row>
    <row r="723" spans="9:10" ht="12.75" hidden="1">
      <c r="I723" s="139"/>
      <c r="J723" s="139"/>
    </row>
    <row r="724" spans="9:10" ht="12.75" hidden="1">
      <c r="I724" s="139"/>
      <c r="J724" s="139"/>
    </row>
    <row r="725" spans="9:10" ht="12.75" hidden="1">
      <c r="I725" s="139"/>
      <c r="J725" s="139"/>
    </row>
    <row r="726" spans="9:10" ht="12.75" hidden="1">
      <c r="I726" s="139"/>
      <c r="J726" s="139"/>
    </row>
    <row r="727" spans="9:10" ht="12.75" hidden="1">
      <c r="I727" s="139"/>
      <c r="J727" s="139"/>
    </row>
    <row r="728" spans="9:10" ht="12.75" hidden="1">
      <c r="I728" s="139"/>
      <c r="J728" s="139"/>
    </row>
    <row r="729" spans="9:10" ht="12.75" hidden="1">
      <c r="I729" s="139"/>
      <c r="J729" s="139"/>
    </row>
    <row r="730" spans="9:10" ht="12.75" hidden="1">
      <c r="I730" s="139"/>
      <c r="J730" s="139"/>
    </row>
    <row r="731" spans="9:10" ht="12.75" hidden="1">
      <c r="I731" s="139"/>
      <c r="J731" s="139"/>
    </row>
    <row r="732" spans="9:10" ht="12.75" hidden="1">
      <c r="I732" s="139"/>
      <c r="J732" s="139"/>
    </row>
    <row r="733" spans="9:10" ht="12.75" hidden="1">
      <c r="I733" s="139"/>
      <c r="J733" s="139"/>
    </row>
    <row r="734" spans="9:10" ht="12.75" hidden="1">
      <c r="I734" s="139"/>
      <c r="J734" s="139"/>
    </row>
    <row r="735" spans="9:10" ht="12.75" hidden="1">
      <c r="I735" s="139"/>
      <c r="J735" s="139"/>
    </row>
    <row r="736" spans="9:10" ht="12.75" hidden="1">
      <c r="I736" s="139"/>
      <c r="J736" s="139"/>
    </row>
    <row r="737" spans="9:10" ht="12.75" hidden="1">
      <c r="I737" s="139"/>
      <c r="J737" s="139"/>
    </row>
    <row r="738" spans="9:10" ht="12.75" hidden="1">
      <c r="I738" s="139"/>
      <c r="J738" s="139"/>
    </row>
    <row r="739" spans="9:10" ht="12.75" hidden="1">
      <c r="I739" s="139"/>
      <c r="J739" s="139"/>
    </row>
    <row r="740" spans="9:10" ht="12.75" hidden="1">
      <c r="I740" s="139"/>
      <c r="J740" s="139"/>
    </row>
    <row r="741" spans="9:10" ht="12.75" hidden="1">
      <c r="I741" s="139"/>
      <c r="J741" s="139"/>
    </row>
    <row r="742" spans="9:10" ht="12.75" hidden="1">
      <c r="I742" s="139"/>
      <c r="J742" s="139"/>
    </row>
    <row r="743" spans="9:10" ht="12.75" hidden="1">
      <c r="I743" s="139"/>
      <c r="J743" s="139"/>
    </row>
    <row r="744" spans="9:10" ht="12.75" hidden="1">
      <c r="I744" s="139"/>
      <c r="J744" s="139"/>
    </row>
    <row r="745" spans="9:10" ht="12.75" hidden="1">
      <c r="I745" s="139"/>
      <c r="J745" s="139"/>
    </row>
    <row r="746" spans="9:10" ht="12.75" hidden="1">
      <c r="I746" s="139"/>
      <c r="J746" s="139"/>
    </row>
    <row r="747" spans="9:10" ht="12.75" hidden="1">
      <c r="I747" s="139"/>
      <c r="J747" s="139"/>
    </row>
    <row r="748" spans="9:10" ht="12.75" hidden="1">
      <c r="I748" s="139"/>
      <c r="J748" s="139"/>
    </row>
    <row r="749" spans="9:10" ht="12.75" hidden="1">
      <c r="I749" s="139"/>
      <c r="J749" s="139"/>
    </row>
    <row r="750" spans="9:10" ht="12.75" hidden="1">
      <c r="I750" s="139"/>
      <c r="J750" s="139"/>
    </row>
    <row r="751" spans="9:10" ht="12.75" hidden="1">
      <c r="I751" s="139"/>
      <c r="J751" s="139"/>
    </row>
    <row r="752" spans="9:10" ht="12.75" hidden="1">
      <c r="I752" s="139"/>
      <c r="J752" s="139"/>
    </row>
    <row r="753" spans="9:10" ht="12.75" hidden="1">
      <c r="I753" s="139"/>
      <c r="J753" s="139"/>
    </row>
    <row r="754" spans="9:10" ht="12.75" hidden="1">
      <c r="I754" s="139"/>
      <c r="J754" s="139"/>
    </row>
    <row r="755" spans="9:10" ht="12.75" hidden="1">
      <c r="I755" s="139"/>
      <c r="J755" s="139"/>
    </row>
    <row r="756" spans="9:10" ht="12.75" hidden="1">
      <c r="I756" s="139"/>
      <c r="J756" s="139"/>
    </row>
    <row r="757" spans="9:10" ht="12.75" hidden="1">
      <c r="I757" s="139"/>
      <c r="J757" s="139"/>
    </row>
    <row r="758" spans="9:10" ht="12.75" hidden="1">
      <c r="I758" s="139"/>
      <c r="J758" s="139"/>
    </row>
    <row r="759" spans="9:10" ht="12.75" hidden="1">
      <c r="I759" s="139"/>
      <c r="J759" s="139"/>
    </row>
    <row r="760" spans="9:10" ht="12.75" hidden="1">
      <c r="I760" s="139"/>
      <c r="J760" s="139"/>
    </row>
    <row r="761" spans="9:10" ht="12.75" hidden="1">
      <c r="I761" s="139"/>
      <c r="J761" s="139"/>
    </row>
    <row r="762" spans="9:10" ht="12.75" hidden="1">
      <c r="I762" s="139"/>
      <c r="J762" s="139"/>
    </row>
    <row r="763" spans="9:10" ht="12.75" hidden="1">
      <c r="I763" s="139"/>
      <c r="J763" s="139"/>
    </row>
    <row r="764" spans="9:10" ht="12.75" hidden="1">
      <c r="I764" s="139"/>
      <c r="J764" s="139"/>
    </row>
    <row r="765" spans="9:10" ht="12.75" hidden="1">
      <c r="I765" s="139"/>
      <c r="J765" s="139"/>
    </row>
    <row r="766" spans="9:10" ht="12.75" hidden="1">
      <c r="I766" s="139"/>
      <c r="J766" s="139"/>
    </row>
    <row r="767" spans="9:10" ht="12.75" hidden="1">
      <c r="I767" s="139"/>
      <c r="J767" s="139"/>
    </row>
    <row r="768" spans="9:10" ht="12.75" hidden="1">
      <c r="I768" s="139"/>
      <c r="J768" s="139"/>
    </row>
    <row r="769" spans="9:10" ht="12.75" hidden="1">
      <c r="I769" s="139"/>
      <c r="J769" s="139"/>
    </row>
    <row r="770" spans="9:10" ht="12.75" hidden="1">
      <c r="I770" s="139"/>
      <c r="J770" s="139"/>
    </row>
    <row r="771" spans="9:10" ht="12.75" hidden="1">
      <c r="I771" s="139"/>
      <c r="J771" s="139"/>
    </row>
    <row r="772" spans="9:10" ht="12.75" hidden="1">
      <c r="I772" s="139"/>
      <c r="J772" s="139"/>
    </row>
    <row r="773" spans="9:10" ht="12.75" hidden="1">
      <c r="I773" s="139"/>
      <c r="J773" s="139"/>
    </row>
    <row r="774" spans="9:10" ht="12.75" hidden="1">
      <c r="I774" s="139"/>
      <c r="J774" s="139"/>
    </row>
    <row r="775" spans="9:10" ht="12.75" hidden="1">
      <c r="I775" s="139"/>
      <c r="J775" s="139"/>
    </row>
    <row r="776" spans="9:10" ht="12.75" hidden="1">
      <c r="I776" s="139"/>
      <c r="J776" s="139"/>
    </row>
    <row r="777" spans="9:10" ht="12.75" hidden="1">
      <c r="I777" s="139"/>
      <c r="J777" s="139"/>
    </row>
    <row r="778" spans="9:10" ht="12.75" hidden="1">
      <c r="I778" s="139"/>
      <c r="J778" s="139"/>
    </row>
    <row r="779" spans="9:10" ht="12.75" hidden="1">
      <c r="I779" s="139"/>
      <c r="J779" s="139"/>
    </row>
    <row r="780" spans="9:10" ht="12.75" hidden="1">
      <c r="I780" s="139"/>
      <c r="J780" s="139"/>
    </row>
    <row r="781" spans="9:10" ht="12.75" hidden="1">
      <c r="I781" s="139"/>
      <c r="J781" s="139"/>
    </row>
    <row r="782" spans="9:10" ht="12.75" hidden="1">
      <c r="I782" s="139"/>
      <c r="J782" s="139"/>
    </row>
    <row r="783" spans="9:10" ht="12.75" hidden="1">
      <c r="I783" s="139"/>
      <c r="J783" s="139"/>
    </row>
    <row r="784" spans="9:10" ht="12.75" hidden="1">
      <c r="I784" s="139"/>
      <c r="J784" s="139"/>
    </row>
    <row r="785" spans="9:10" ht="12.75" hidden="1">
      <c r="I785" s="139"/>
      <c r="J785" s="139"/>
    </row>
    <row r="786" spans="9:10" ht="12.75" hidden="1">
      <c r="I786" s="139"/>
      <c r="J786" s="139"/>
    </row>
    <row r="787" spans="9:10" ht="12.75" hidden="1">
      <c r="I787" s="139"/>
      <c r="J787" s="139"/>
    </row>
    <row r="788" spans="9:10" ht="12.75" hidden="1">
      <c r="I788" s="139"/>
      <c r="J788" s="139"/>
    </row>
    <row r="789" spans="9:10" ht="12.75" hidden="1">
      <c r="I789" s="139"/>
      <c r="J789" s="139"/>
    </row>
    <row r="790" spans="9:10" ht="12.75" hidden="1">
      <c r="I790" s="139"/>
      <c r="J790" s="139"/>
    </row>
    <row r="791" spans="9:10" ht="12.75" hidden="1">
      <c r="I791" s="139"/>
      <c r="J791" s="139"/>
    </row>
    <row r="792" spans="9:10" ht="12.75" hidden="1">
      <c r="I792" s="139"/>
      <c r="J792" s="139"/>
    </row>
    <row r="793" spans="9:10" ht="12.75" hidden="1">
      <c r="I793" s="139"/>
      <c r="J793" s="139"/>
    </row>
    <row r="794" spans="9:10" ht="12.75" hidden="1">
      <c r="I794" s="139"/>
      <c r="J794" s="139"/>
    </row>
    <row r="795" spans="9:10" ht="12.75" hidden="1">
      <c r="I795" s="139"/>
      <c r="J795" s="139"/>
    </row>
    <row r="796" spans="9:10" ht="12.75" hidden="1">
      <c r="I796" s="139"/>
      <c r="J796" s="139"/>
    </row>
    <row r="797" spans="9:10" ht="12.75" hidden="1">
      <c r="I797" s="139"/>
      <c r="J797" s="139"/>
    </row>
    <row r="798" spans="9:10" ht="12.75" hidden="1">
      <c r="I798" s="139"/>
      <c r="J798" s="139"/>
    </row>
    <row r="799" spans="9:10" ht="12.75" hidden="1">
      <c r="I799" s="139"/>
      <c r="J799" s="139"/>
    </row>
    <row r="800" spans="9:10" ht="12.75" hidden="1">
      <c r="I800" s="139"/>
      <c r="J800" s="139"/>
    </row>
    <row r="801" spans="9:10" ht="12.75" hidden="1">
      <c r="I801" s="139"/>
      <c r="J801" s="139"/>
    </row>
    <row r="802" spans="9:10" ht="12.75" hidden="1">
      <c r="I802" s="139"/>
      <c r="J802" s="139"/>
    </row>
    <row r="803" spans="9:10" ht="12.75" hidden="1">
      <c r="I803" s="139"/>
      <c r="J803" s="139"/>
    </row>
    <row r="804" spans="9:10" ht="12.75" hidden="1">
      <c r="I804" s="139"/>
      <c r="J804" s="139"/>
    </row>
    <row r="805" spans="9:10" ht="12.75" hidden="1">
      <c r="I805" s="139"/>
      <c r="J805" s="139"/>
    </row>
    <row r="806" spans="9:10" ht="12.75" hidden="1">
      <c r="I806" s="139"/>
      <c r="J806" s="139"/>
    </row>
    <row r="807" spans="9:10" ht="12.75" hidden="1">
      <c r="I807" s="139"/>
      <c r="J807" s="139"/>
    </row>
    <row r="808" spans="9:10" ht="12.75" hidden="1">
      <c r="I808" s="139"/>
      <c r="J808" s="139"/>
    </row>
    <row r="809" spans="9:10" ht="12.75" hidden="1">
      <c r="I809" s="139"/>
      <c r="J809" s="139"/>
    </row>
    <row r="810" spans="9:10" ht="12.75" hidden="1">
      <c r="I810" s="139"/>
      <c r="J810" s="139"/>
    </row>
    <row r="811" spans="9:10" ht="12.75" hidden="1">
      <c r="I811" s="139"/>
      <c r="J811" s="139"/>
    </row>
    <row r="812" spans="9:10" ht="12.75" hidden="1">
      <c r="I812" s="139"/>
      <c r="J812" s="139"/>
    </row>
    <row r="813" spans="9:10" ht="12.75" hidden="1">
      <c r="I813" s="139"/>
      <c r="J813" s="139"/>
    </row>
    <row r="814" spans="9:10" ht="12.75" hidden="1">
      <c r="I814" s="139"/>
      <c r="J814" s="139"/>
    </row>
    <row r="815" spans="9:10" ht="12.75" hidden="1">
      <c r="I815" s="139"/>
      <c r="J815" s="139"/>
    </row>
    <row r="816" spans="9:10" ht="12.75" hidden="1">
      <c r="I816" s="139"/>
      <c r="J816" s="139"/>
    </row>
    <row r="817" spans="9:10" ht="12.75" hidden="1">
      <c r="I817" s="139"/>
      <c r="J817" s="139"/>
    </row>
    <row r="818" spans="9:10" ht="12.75" hidden="1">
      <c r="I818" s="139"/>
      <c r="J818" s="139"/>
    </row>
    <row r="819" spans="9:10" ht="12.75" hidden="1">
      <c r="I819" s="139"/>
      <c r="J819" s="139"/>
    </row>
    <row r="820" spans="9:10" ht="12.75" hidden="1">
      <c r="I820" s="139"/>
      <c r="J820" s="139"/>
    </row>
    <row r="821" spans="9:10" ht="12.75" hidden="1">
      <c r="I821" s="139"/>
      <c r="J821" s="139"/>
    </row>
    <row r="822" spans="9:10" ht="12.75" hidden="1">
      <c r="I822" s="139"/>
      <c r="J822" s="139"/>
    </row>
    <row r="823" spans="9:10" ht="12.75" hidden="1">
      <c r="I823" s="139"/>
      <c r="J823" s="139"/>
    </row>
    <row r="824" spans="9:10" ht="12.75" hidden="1">
      <c r="I824" s="139"/>
      <c r="J824" s="139"/>
    </row>
    <row r="825" spans="9:10" ht="12.75" hidden="1">
      <c r="I825" s="139"/>
      <c r="J825" s="139"/>
    </row>
    <row r="826" spans="9:10" ht="12.75" hidden="1">
      <c r="I826" s="139"/>
      <c r="J826" s="139"/>
    </row>
    <row r="827" spans="9:10" ht="12.75" hidden="1">
      <c r="I827" s="139"/>
      <c r="J827" s="139"/>
    </row>
    <row r="828" spans="9:10" ht="12.75" hidden="1">
      <c r="I828" s="139"/>
      <c r="J828" s="139"/>
    </row>
    <row r="829" spans="9:10" ht="12.75" hidden="1">
      <c r="I829" s="139"/>
      <c r="J829" s="139"/>
    </row>
    <row r="830" spans="9:10" ht="12.75" hidden="1">
      <c r="I830" s="139"/>
      <c r="J830" s="139"/>
    </row>
    <row r="831" spans="9:10" ht="12.75" hidden="1">
      <c r="I831" s="139"/>
      <c r="J831" s="139"/>
    </row>
    <row r="832" spans="9:10" ht="12.75" hidden="1">
      <c r="I832" s="139"/>
      <c r="J832" s="139"/>
    </row>
    <row r="833" spans="9:10" ht="12.75" hidden="1">
      <c r="I833" s="139"/>
      <c r="J833" s="139"/>
    </row>
    <row r="834" spans="9:10" ht="12.75" hidden="1">
      <c r="I834" s="139"/>
      <c r="J834" s="139"/>
    </row>
    <row r="835" spans="9:10" ht="12.75" hidden="1">
      <c r="I835" s="139"/>
      <c r="J835" s="139"/>
    </row>
    <row r="836" spans="9:10" ht="12.75" hidden="1">
      <c r="I836" s="139"/>
      <c r="J836" s="139"/>
    </row>
    <row r="837" spans="9:10" ht="12.75" hidden="1">
      <c r="I837" s="139"/>
      <c r="J837" s="139"/>
    </row>
    <row r="838" spans="9:10" ht="12.75" hidden="1">
      <c r="I838" s="139"/>
      <c r="J838" s="139"/>
    </row>
    <row r="839" spans="9:10" ht="12.75" hidden="1">
      <c r="I839" s="139"/>
      <c r="J839" s="139"/>
    </row>
  </sheetData>
  <sheetProtection password="CD0A" sheet="1"/>
  <mergeCells count="142">
    <mergeCell ref="C145:E145"/>
    <mergeCell ref="C146:E146"/>
    <mergeCell ref="C147:E147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13:E113"/>
    <mergeCell ref="C114:E114"/>
    <mergeCell ref="B117:E117"/>
    <mergeCell ref="C118:E118"/>
    <mergeCell ref="C119:E119"/>
    <mergeCell ref="C120:E120"/>
    <mergeCell ref="C107:E107"/>
    <mergeCell ref="C108:E108"/>
    <mergeCell ref="C109:E109"/>
    <mergeCell ref="C110:E110"/>
    <mergeCell ref="C111:E111"/>
    <mergeCell ref="C112:E112"/>
    <mergeCell ref="C101:E101"/>
    <mergeCell ref="C102:E102"/>
    <mergeCell ref="C103:E103"/>
    <mergeCell ref="C104:E104"/>
    <mergeCell ref="C105:E105"/>
    <mergeCell ref="C106:E106"/>
    <mergeCell ref="C95:E95"/>
    <mergeCell ref="C96:E96"/>
    <mergeCell ref="C97:E97"/>
    <mergeCell ref="C98:E98"/>
    <mergeCell ref="C99:E99"/>
    <mergeCell ref="C100:E100"/>
    <mergeCell ref="C89:E89"/>
    <mergeCell ref="C90:E90"/>
    <mergeCell ref="B92:E92"/>
    <mergeCell ref="F92:H92"/>
    <mergeCell ref="B93:E93"/>
    <mergeCell ref="C94:E94"/>
    <mergeCell ref="C83:E83"/>
    <mergeCell ref="C84:E84"/>
    <mergeCell ref="C85:E85"/>
    <mergeCell ref="C86:E86"/>
    <mergeCell ref="C87:E87"/>
    <mergeCell ref="C88:E88"/>
    <mergeCell ref="B77:E77"/>
    <mergeCell ref="C78:E78"/>
    <mergeCell ref="C79:E79"/>
    <mergeCell ref="C80:E80"/>
    <mergeCell ref="C81:E81"/>
    <mergeCell ref="C82:E82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F39:H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B39:E39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A13:B13"/>
    <mergeCell ref="A15:J15"/>
    <mergeCell ref="A16:J16"/>
    <mergeCell ref="B18:E18"/>
    <mergeCell ref="F18:H18"/>
    <mergeCell ref="B19:E19"/>
    <mergeCell ref="A7:E7"/>
    <mergeCell ref="A10:B10"/>
    <mergeCell ref="E10:F10"/>
    <mergeCell ref="A11:B11"/>
    <mergeCell ref="E11:F11"/>
    <mergeCell ref="A12:B12"/>
    <mergeCell ref="E12:F12"/>
    <mergeCell ref="A1:E1"/>
    <mergeCell ref="A2:E2"/>
    <mergeCell ref="A3:E3"/>
    <mergeCell ref="A4:E4"/>
    <mergeCell ref="A5:E5"/>
    <mergeCell ref="A6:E6"/>
  </mergeCells>
  <dataValidations count="1">
    <dataValidation allowBlank="1" showInputMessage="1" sqref="I21:J37 I40:J74 I78:J90 I95:J114 I118:J147"/>
  </dataValidations>
  <printOptions/>
  <pageMargins left="0.31496062992125984" right="0.15748031496062992" top="0.7874015748031497" bottom="0.5511811023622047" header="0.15748031496062992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Danijel Jovic</cp:lastModifiedBy>
  <cp:lastPrinted>2012-06-15T08:33:00Z</cp:lastPrinted>
  <dcterms:created xsi:type="dcterms:W3CDTF">2010-09-03T11:16:46Z</dcterms:created>
  <dcterms:modified xsi:type="dcterms:W3CDTF">2017-05-10T11:50:49Z</dcterms:modified>
  <cp:category/>
  <cp:version/>
  <cp:contentType/>
  <cp:contentStatus/>
</cp:coreProperties>
</file>