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05_17\"/>
    </mc:Choice>
  </mc:AlternateContent>
  <bookViews>
    <workbookView xWindow="120" yWindow="15" windowWidth="19995" windowHeight="6915" tabRatio="824" activeTab="33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<sst xmlns="http://schemas.openxmlformats.org/spreadsheetml/2006/main" count="4087" uniqueCount="338">
  <si>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</si>
  <si>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</si>
  <si>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</si>
  <si>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</si>
  <si>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</si>
  <si>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</si>
  <si>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</si>
  <si>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</si>
  <si>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</si>
  <si>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</si>
  <si>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</si>
  <si>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</si>
  <si>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</si>
  <si>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</si>
  <si>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</si>
  <si>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</si>
  <si>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</si>
  <si>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</si>
  <si>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</si>
  <si>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</si>
  <si>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</si>
  <si>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</si>
  <si>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</si>
  <si>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</si>
  <si>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</si>
  <si>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</si>
  <si>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</si>
  <si>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</si>
  <si>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</si>
  <si>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</si>
  <si>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</si>
  <si>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</si>
  <si>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</si>
  <si>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</si>
  <si>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</si>
  <si>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</si>
  <si>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</si>
  <si>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</si>
  <si>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</si>
  <si>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</si>
  <si>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</si>
  <si>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</si>
  <si>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</si>
  <si>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</si>
  <si>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</si>
  <si>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</si>
  <si>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</si>
  <si>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</si>
  <si>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</si>
  <si>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</si>
  <si>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</si>
  <si>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</si>
  <si>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</si>
  <si>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</si>
  <si>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</si>
  <si>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</si>
  <si>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</si>
  <si>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</si>
  <si>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</si>
  <si>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</si>
  <si>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</si>
  <si>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</si>
  <si>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</si>
  <si>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</si>
  <si>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</si>
  <si>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</si>
  <si>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</si>
  <si>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</si>
  <si>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</si>
  <si>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</si>
  <si>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</si>
  <si>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</si>
  <si>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</si>
  <si>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</si>
  <si>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</si>
  <si>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</si>
  <si>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</si>
  <si>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</si>
  <si>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</si>
  <si>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</si>
  <si>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</si>
  <si>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</si>
  <si>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</si>
  <si>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</si>
  <si>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</si>
  <si>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</si>
  <si>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</si>
  <si>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</si>
  <si>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</si>
  <si>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</si>
  <si>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</si>
  <si>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</si>
  <si>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</si>
  <si>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</si>
  <si>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</si>
  <si>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</si>
  <si>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</si>
  <si>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</si>
  <si>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</si>
  <si>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</si>
  <si>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</si>
  <si>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</si>
  <si>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</si>
  <si>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</si>
  <si>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</si>
  <si>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</si>
  <si>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</si>
  <si>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</si>
  <si>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</si>
  <si>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</si>
  <si>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</si>
  <si>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</si>
  <si>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</si>
  <si>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</si>
  <si>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</si>
  <si>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</si>
  <si>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</si>
  <si>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</si>
  <si>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</si>
  <si>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</si>
  <si>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</si>
  <si>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</si>
  <si>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</si>
  <si>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</si>
  <si>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</si>
  <si>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</si>
  <si>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</si>
  <si>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</si>
  <si>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</si>
  <si>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</si>
  <si>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</si>
  <si>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</si>
  <si>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</si>
  <si>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</si>
  <si>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</si>
  <si>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</si>
  <si>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</si>
  <si>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</si>
  <si>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</si>
  <si>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</si>
  <si>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</si>
  <si>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</si>
  <si>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</si>
  <si>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</si>
  <si>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</si>
  <si>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</si>
  <si>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</si>
  <si>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</si>
  <si>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</si>
  <si>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</si>
  <si>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</si>
  <si>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</si>
  <si>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</si>
  <si>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</si>
  <si>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</si>
  <si>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</si>
  <si>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</si>
  <si>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</si>
  <si>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</si>
  <si>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</si>
  <si>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</si>
  <si>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</si>
  <si>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</si>
  <si>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</si>
  <si>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</si>
  <si>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</si>
  <si>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</si>
  <si>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</si>
  <si>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</si>
  <si>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</si>
  <si>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</si>
  <si>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</si>
  <si>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</si>
  <si>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</si>
  <si>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</si>
  <si>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</si>
  <si>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</si>
  <si>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</si>
  <si>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</si>
  <si>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</si>
  <si>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</si>
  <si>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</si>
  <si>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</si>
  <si>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</si>
  <si>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</si>
  <si>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</si>
  <si>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</si>
  <si>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</si>
  <si>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</si>
  <si>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</si>
  <si>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</si>
  <si>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</si>
  <si>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</si>
  <si>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</si>
  <si>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</si>
  <si>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</si>
  <si>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</si>
  <si>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</si>
  <si>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</si>
  <si>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</si>
  <si>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</si>
  <si>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</si>
  <si>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</si>
  <si>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</si>
  <si>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</si>
  <si>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</si>
  <si>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</si>
  <si>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</si>
  <si>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</si>
  <si>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</si>
  <si>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</si>
  <si>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</si>
  <si>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</si>
  <si>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</si>
  <si>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</si>
  <si>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</si>
  <si>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</si>
  <si>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</si>
  <si>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</si>
  <si>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</si>
  <si>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</si>
  <si>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</si>
  <si>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</si>
  <si>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</si>
  <si>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</si>
  <si>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</si>
  <si>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</si>
  <si>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</si>
  <si>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</si>
  <si>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</si>
  <si>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</si>
  <si>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</si>
  <si>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</si>
  <si>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</si>
  <si>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</si>
  <si>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</si>
  <si>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</si>
  <si>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</si>
  <si>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</si>
  <si>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</si>
  <si>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</si>
  <si>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</si>
  <si>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</si>
  <si>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</si>
  <si>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</si>
  <si>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</si>
  <si>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</si>
  <si>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</si>
  <si>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</si>
  <si>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</si>
  <si>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</si>
  <si>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</si>
  <si>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</si>
  <si>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</si>
  <si>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</si>
  <si>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</si>
  <si>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</si>
  <si>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</si>
  <si>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</si>
  <si>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</si>
  <si>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</si>
  <si>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</si>
  <si>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</si>
  <si>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</si>
  <si>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</si>
  <si>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</si>
  <si>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</si>
  <si>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</si>
  <si>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</si>
  <si>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</si>
  <si>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</si>
  <si>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</si>
  <si>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</si>
  <si>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</si>
  <si>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</si>
  <si>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</si>
  <si>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</si>
  <si>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</si>
  <si>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</si>
  <si>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</si>
  <si>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</si>
  <si>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</si>
  <si>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</si>
  <si>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</si>
  <si>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</si>
  <si>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</si>
  <si>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</si>
  <si>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</si>
  <si>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</si>
  <si>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</si>
  <si>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</si>
  <si>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</si>
  <si>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</si>
  <si>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</si>
  <si>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</si>
  <si>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</si>
  <si>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</si>
  <si>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</si>
  <si>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</si>
  <si>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</si>
  <si>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</si>
  <si>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</si>
  <si>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</si>
  <si>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</si>
  <si>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</si>
  <si>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</si>
  <si>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</si>
  <si>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</si>
  <si>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</si>
  <si>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</si>
  <si>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</si>
  <si>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</si>
  <si>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</si>
  <si>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</si>
  <si>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</si>
  <si>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</si>
  <si>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</si>
  <si>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</si>
  <si>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</si>
  <si>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</si>
  <si>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</si>
  <si>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</si>
  <si>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</si>
  <si>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</si>
  <si>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</si>
  <si>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</si>
  <si>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</si>
  <si>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</si>
  <si>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17/16</t>
  </si>
  <si>
    <t>31.05.2017.</t>
  </si>
  <si>
    <t>V-</t>
  </si>
  <si>
    <t>za period od 01.01. do 31.05.2017. godine.</t>
  </si>
  <si>
    <t>Indeks17/16</t>
  </si>
  <si>
    <t>I-V-2016</t>
  </si>
  <si>
    <t>I-V-2017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</si>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</sst>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53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2016</v>
      </c>
      <c r="G1" s="765">
        <v>2017</v>
      </c>
      <c r="H1" s="765" t="s">
        <v>328</v>
      </c>
      <c r="I1" s="764">
        <v>17</v>
      </c>
      <c r="J1" s="764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80" t="s">
        <v>261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1:19" s="269" customFormat="1" ht="12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9" t="s">
        <v>264</v>
      </c>
      <c r="C7" s="899"/>
      <c r="D7" s="899"/>
      <c r="E7" s="89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82" t="s">
        <v>180</v>
      </c>
      <c r="Q7" s="882"/>
    </row>
    <row r="8" spans="1:19" s="269" customFormat="1" ht="18.600000000000001" customHeight="1" x14ac:dyDescent="0.25">
      <c r="A8" s="883"/>
      <c r="B8" s="884" t="s">
        <v>194</v>
      </c>
      <c r="C8" s="887" t="s">
        <v>191</v>
      </c>
      <c r="D8" s="890" t="s">
        <v>262</v>
      </c>
      <c r="E8" s="891"/>
      <c r="F8" s="891"/>
      <c r="G8" s="891"/>
      <c r="H8" s="895"/>
      <c r="I8" s="890" t="s">
        <v>263</v>
      </c>
      <c r="J8" s="891"/>
      <c r="K8" s="891"/>
      <c r="L8" s="891"/>
      <c r="M8" s="891"/>
      <c r="N8" s="303"/>
      <c r="O8" s="892" t="s">
        <v>238</v>
      </c>
      <c r="P8" s="893"/>
      <c r="Q8" s="894"/>
    </row>
    <row r="9" spans="1:19" s="269" customFormat="1" ht="18" customHeight="1" x14ac:dyDescent="0.25">
      <c r="A9" s="883"/>
      <c r="B9" s="885"/>
      <c r="C9" s="888"/>
      <c r="D9" s="896" t="s">
        <v>162</v>
      </c>
      <c r="E9" s="896"/>
      <c r="F9" s="896" t="s">
        <v>190</v>
      </c>
      <c r="G9" s="896"/>
      <c r="H9" s="896" t="s">
        <v>332</v>
      </c>
      <c r="I9" s="896" t="s">
        <v>162</v>
      </c>
      <c r="J9" s="896"/>
      <c r="K9" s="896" t="s">
        <v>190</v>
      </c>
      <c r="L9" s="896"/>
      <c r="M9" s="896" t="s">
        <v>332</v>
      </c>
      <c r="N9" s="396"/>
      <c r="O9" s="905" t="s">
        <v>239</v>
      </c>
      <c r="P9" s="906"/>
      <c r="Q9" s="897" t="s">
        <v>332</v>
      </c>
    </row>
    <row r="10" spans="1:19" s="269" customFormat="1" ht="16.149999999999999" customHeight="1" x14ac:dyDescent="0.25">
      <c r="A10" s="290"/>
      <c r="B10" s="886"/>
      <c r="C10" s="889"/>
      <c r="D10" s="354" t="s">
        <v>333</v>
      </c>
      <c r="E10" s="354" t="s">
        <v>334</v>
      </c>
      <c r="F10" s="354">
        <v>2016</v>
      </c>
      <c r="G10" s="354">
        <v>2017</v>
      </c>
      <c r="H10" s="896"/>
      <c r="I10" s="354" t="s">
        <v>333</v>
      </c>
      <c r="J10" s="354" t="s">
        <v>334</v>
      </c>
      <c r="K10" s="354">
        <v>2016</v>
      </c>
      <c r="L10" s="354">
        <v>2017</v>
      </c>
      <c r="M10" s="896"/>
      <c r="N10" s="511"/>
      <c r="O10" s="354" t="s">
        <v>333</v>
      </c>
      <c r="P10" s="354" t="s">
        <v>334</v>
      </c>
      <c r="Q10" s="898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12296705.290000001</v>
      </c>
      <c r="E12" s="650">
        <v>13571797.652495235</v>
      </c>
      <c r="F12" s="325">
        <v>9.7175163935897757E-2</v>
      </c>
      <c r="G12" s="325">
        <v>9.7618659376918104E-2</v>
      </c>
      <c r="H12" s="397">
        <v>1.1036938214281</v>
      </c>
      <c r="I12" s="690">
        <v>560229.72</v>
      </c>
      <c r="J12" s="650">
        <v>780577.33</v>
      </c>
      <c r="K12" s="327">
        <v>4.3627912047966809E-2</v>
      </c>
      <c r="L12" s="327">
        <v>5.0907124356945221E-2</v>
      </c>
      <c r="M12" s="397">
        <v>1.3933165309402007</v>
      </c>
      <c r="N12" s="378"/>
      <c r="O12" s="376">
        <v>12856935.010000002</v>
      </c>
      <c r="P12" s="380">
        <v>14352374.982495235</v>
      </c>
      <c r="Q12" s="529">
        <v>1.1163138781779713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2094525.3699999996</v>
      </c>
      <c r="E13" s="650">
        <v>2556849.91</v>
      </c>
      <c r="F13" s="325">
        <v>1.6552063450944662E-2</v>
      </c>
      <c r="G13" s="325">
        <v>1.8390803254888222E-2</v>
      </c>
      <c r="H13" s="397">
        <v>1.2207299785535664</v>
      </c>
      <c r="I13" s="690">
        <v>95910.720000000016</v>
      </c>
      <c r="J13" s="650">
        <v>155801.13</v>
      </c>
      <c r="K13" s="327">
        <v>7.4690511896033868E-3</v>
      </c>
      <c r="L13" s="327">
        <v>1.0160924734853099E-2</v>
      </c>
      <c r="M13" s="397">
        <v>1.6244391659243094</v>
      </c>
      <c r="N13" s="378"/>
      <c r="O13" s="376">
        <v>2190436.09</v>
      </c>
      <c r="P13" s="380">
        <v>2712651.04</v>
      </c>
      <c r="Q13" s="529">
        <v>1.2384068416257696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18481738.049999997</v>
      </c>
      <c r="E14" s="650">
        <v>19079012.539999995</v>
      </c>
      <c r="F14" s="325">
        <v>0.14605261185608759</v>
      </c>
      <c r="G14" s="325">
        <v>0.13723072463048294</v>
      </c>
      <c r="H14" s="397">
        <v>1.0323170087350091</v>
      </c>
      <c r="I14" s="690">
        <v>758519.77</v>
      </c>
      <c r="J14" s="650">
        <v>888572.33</v>
      </c>
      <c r="K14" s="327">
        <v>5.9069757691905415E-2</v>
      </c>
      <c r="L14" s="327">
        <v>5.7950263689377925E-2</v>
      </c>
      <c r="M14" s="397">
        <v>1.171455728833541</v>
      </c>
      <c r="N14" s="378"/>
      <c r="O14" s="376">
        <v>19240257.819999997</v>
      </c>
      <c r="P14" s="380">
        <v>19967584.869999994</v>
      </c>
      <c r="Q14" s="529">
        <v>1.0378023546671995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6000</v>
      </c>
      <c r="E15" s="650">
        <v>5382</v>
      </c>
      <c r="F15" s="325">
        <v>4.74152197572417E-5</v>
      </c>
      <c r="G15" s="325">
        <v>3.871142483987588E-5</v>
      </c>
      <c r="H15" s="397">
        <v>0.89700000000000002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6000</v>
      </c>
      <c r="P15" s="380">
        <v>5382</v>
      </c>
      <c r="Q15" s="529">
        <v>0.89700000000000002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335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0</v>
      </c>
      <c r="P16" s="380">
        <v>0</v>
      </c>
      <c r="Q16" s="529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2185.5</v>
      </c>
      <c r="E17" s="650">
        <v>0</v>
      </c>
      <c r="F17" s="325">
        <v>1.7270993796575288E-5</v>
      </c>
      <c r="G17" s="325">
        <v>0</v>
      </c>
      <c r="H17" s="397">
        <v>0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2185.5</v>
      </c>
      <c r="P17" s="380">
        <v>0</v>
      </c>
      <c r="Q17" s="529">
        <v>0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1603990.8599999999</v>
      </c>
      <c r="E18" s="650">
        <v>1565460.77</v>
      </c>
      <c r="F18" s="325">
        <v>1.2675596519251183E-2</v>
      </c>
      <c r="G18" s="325">
        <v>1.1259980850544263E-2</v>
      </c>
      <c r="H18" s="397">
        <v>0.97597861000280273</v>
      </c>
      <c r="I18" s="690">
        <v>192161.41</v>
      </c>
      <c r="J18" s="650">
        <v>436206.79</v>
      </c>
      <c r="K18" s="327">
        <v>1.4964577556673164E-2</v>
      </c>
      <c r="L18" s="327">
        <v>2.8448217044522533E-2</v>
      </c>
      <c r="M18" s="397">
        <v>2.2700020259010381</v>
      </c>
      <c r="N18" s="378"/>
      <c r="O18" s="376">
        <v>1796152.2699999998</v>
      </c>
      <c r="P18" s="380">
        <v>2001667.56</v>
      </c>
      <c r="Q18" s="529">
        <v>1.1144197479426399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8481917.9099999983</v>
      </c>
      <c r="E19" s="650">
        <v>10332815.110000003</v>
      </c>
      <c r="F19" s="325">
        <v>6.7028666944255688E-2</v>
      </c>
      <c r="G19" s="325">
        <v>7.4321441009866027E-2</v>
      </c>
      <c r="H19" s="397">
        <v>1.218216825444377</v>
      </c>
      <c r="I19" s="690">
        <v>278820.5</v>
      </c>
      <c r="J19" s="650">
        <v>612654.16999999993</v>
      </c>
      <c r="K19" s="327">
        <v>2.1713157686761301E-2</v>
      </c>
      <c r="L19" s="327">
        <v>3.9955633889586645E-2</v>
      </c>
      <c r="M19" s="397">
        <v>2.197306761877265</v>
      </c>
      <c r="N19" s="378"/>
      <c r="O19" s="376">
        <v>8760738.4099999983</v>
      </c>
      <c r="P19" s="380">
        <v>10945469.280000003</v>
      </c>
      <c r="Q19" s="529">
        <v>1.2493774802710957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7222884.0699999994</v>
      </c>
      <c r="E20" s="650">
        <v>6733592.1450000005</v>
      </c>
      <c r="F20" s="325">
        <v>5.7079105910021716E-2</v>
      </c>
      <c r="G20" s="325">
        <v>4.8433100375984042E-2</v>
      </c>
      <c r="H20" s="397">
        <v>0.93225809520711322</v>
      </c>
      <c r="I20" s="690">
        <v>2481223.4</v>
      </c>
      <c r="J20" s="650">
        <v>2367716.9700000002</v>
      </c>
      <c r="K20" s="327">
        <v>0.19322537238216705</v>
      </c>
      <c r="L20" s="327">
        <v>0.15441604258970673</v>
      </c>
      <c r="M20" s="397">
        <v>0.95425384509915567</v>
      </c>
      <c r="N20" s="378"/>
      <c r="O20" s="376">
        <v>9704107.4699999988</v>
      </c>
      <c r="P20" s="380">
        <v>9101309.1150000002</v>
      </c>
      <c r="Q20" s="529">
        <v>0.93788214352906396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69442951.909999996</v>
      </c>
      <c r="E21" s="650">
        <v>76441725.160000026</v>
      </c>
      <c r="F21" s="325">
        <v>0.54877547090070289</v>
      </c>
      <c r="G21" s="325">
        <v>0.54982684841356189</v>
      </c>
      <c r="H21" s="397">
        <v>1.1007845009104831</v>
      </c>
      <c r="I21" s="690">
        <v>8305285.0800000001</v>
      </c>
      <c r="J21" s="650">
        <v>9857959.8299999982</v>
      </c>
      <c r="K21" s="327">
        <v>0.64677441068912056</v>
      </c>
      <c r="L21" s="327">
        <v>0.64290925150437117</v>
      </c>
      <c r="M21" s="397">
        <v>1.18695020520596</v>
      </c>
      <c r="N21" s="378"/>
      <c r="O21" s="376">
        <v>77748236.989999995</v>
      </c>
      <c r="P21" s="380">
        <v>86299684.990000024</v>
      </c>
      <c r="Q21" s="529">
        <v>1.1099889634937949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34053.160000000003</v>
      </c>
      <c r="E22" s="650">
        <v>11601.5</v>
      </c>
      <c r="F22" s="325">
        <v>2.6910634413808551E-4</v>
      </c>
      <c r="G22" s="325">
        <v>8.3446784704537352E-5</v>
      </c>
      <c r="H22" s="397">
        <v>0.34068791266361181</v>
      </c>
      <c r="I22" s="690">
        <v>0</v>
      </c>
      <c r="J22" s="650">
        <v>2698.83</v>
      </c>
      <c r="K22" s="327">
        <v>0</v>
      </c>
      <c r="L22" s="327">
        <v>1.7601033126116343E-4</v>
      </c>
      <c r="M22" s="397" t="s">
        <v>335</v>
      </c>
      <c r="N22" s="378"/>
      <c r="O22" s="376">
        <v>34053.160000000003</v>
      </c>
      <c r="P22" s="380">
        <v>14300.33</v>
      </c>
      <c r="Q22" s="529">
        <v>0.41994135052371051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10125.200000000001</v>
      </c>
      <c r="E23" s="650">
        <v>6112</v>
      </c>
      <c r="F23" s="325">
        <v>8.0014763847670618E-5</v>
      </c>
      <c r="G23" s="325">
        <v>4.3962138354017354E-5</v>
      </c>
      <c r="H23" s="397">
        <v>0.60364239718721602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10125.200000000001</v>
      </c>
      <c r="P23" s="380">
        <v>6112</v>
      </c>
      <c r="Q23" s="529">
        <v>0.60364239718721602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2620290.27</v>
      </c>
      <c r="E24" s="650">
        <v>2413780.61</v>
      </c>
      <c r="F24" s="325">
        <v>2.0706939829968699E-2</v>
      </c>
      <c r="G24" s="325">
        <v>1.7361740368629645E-2</v>
      </c>
      <c r="H24" s="397">
        <v>0.9211882506436968</v>
      </c>
      <c r="I24" s="690">
        <v>168874.23999999999</v>
      </c>
      <c r="J24" s="650">
        <v>221368.56</v>
      </c>
      <c r="K24" s="327">
        <v>1.3151088253381557E-2</v>
      </c>
      <c r="L24" s="327">
        <v>1.4437053677484959E-2</v>
      </c>
      <c r="M24" s="397">
        <v>1.3108485936043295</v>
      </c>
      <c r="N24" s="378"/>
      <c r="O24" s="376">
        <v>2789164.51</v>
      </c>
      <c r="P24" s="380">
        <v>2635149.17</v>
      </c>
      <c r="Q24" s="529">
        <v>0.94478083331126284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3429234.2699999996</v>
      </c>
      <c r="E25" s="650">
        <v>5165749.78</v>
      </c>
      <c r="F25" s="325">
        <v>2.7099649418519049E-2</v>
      </c>
      <c r="G25" s="325">
        <v>3.7155989288382645E-2</v>
      </c>
      <c r="H25" s="398">
        <v>1.5063857914845815</v>
      </c>
      <c r="I25" s="690">
        <v>0</v>
      </c>
      <c r="J25" s="650">
        <v>0</v>
      </c>
      <c r="K25" s="327">
        <v>0</v>
      </c>
      <c r="L25" s="327">
        <v>0</v>
      </c>
      <c r="M25" s="397" t="s">
        <v>335</v>
      </c>
      <c r="N25" s="378"/>
      <c r="O25" s="376">
        <v>3429234.2699999996</v>
      </c>
      <c r="P25" s="380">
        <v>5165749.78</v>
      </c>
      <c r="Q25" s="530">
        <v>1.5063857914845815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107593.15000000001</v>
      </c>
      <c r="E26" s="650">
        <v>125196.28</v>
      </c>
      <c r="F26" s="325">
        <v>8.5025880860397837E-4</v>
      </c>
      <c r="G26" s="325">
        <v>9.0050657440580745E-4</v>
      </c>
      <c r="H26" s="397">
        <v>1.1636082780362875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107593.15000000001</v>
      </c>
      <c r="P26" s="380">
        <v>125196.28</v>
      </c>
      <c r="Q26" s="529">
        <v>1.1636082780362875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690371.63</v>
      </c>
      <c r="E27" s="650">
        <v>857744.49</v>
      </c>
      <c r="F27" s="325">
        <v>5.4556870917691928E-3</v>
      </c>
      <c r="G27" s="325">
        <v>6.169548747018333E-3</v>
      </c>
      <c r="H27" s="397">
        <v>1.2424387861940387</v>
      </c>
      <c r="I27" s="690">
        <v>0</v>
      </c>
      <c r="J27" s="650">
        <v>9635.35</v>
      </c>
      <c r="K27" s="327">
        <v>0</v>
      </c>
      <c r="L27" s="327">
        <v>6.2839124558317907E-4</v>
      </c>
      <c r="M27" s="397" t="s">
        <v>335</v>
      </c>
      <c r="N27" s="378"/>
      <c r="O27" s="376">
        <v>690371.63</v>
      </c>
      <c r="P27" s="380">
        <v>867379.84</v>
      </c>
      <c r="Q27" s="529">
        <v>1.2563955445272279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1233</v>
      </c>
      <c r="E28" s="650">
        <v>1169</v>
      </c>
      <c r="F28" s="325">
        <v>9.7438276601131693E-6</v>
      </c>
      <c r="G28" s="325">
        <v>8.4083343808649022E-6</v>
      </c>
      <c r="H28" s="397">
        <v>0.94809407948094082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1233</v>
      </c>
      <c r="P28" s="380">
        <v>1169</v>
      </c>
      <c r="Q28" s="529">
        <v>0.94809407948094082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15847.34</v>
      </c>
      <c r="E29" s="650">
        <v>160735.06</v>
      </c>
      <c r="F29" s="325">
        <v>1.2523418477795444E-4</v>
      </c>
      <c r="G29" s="325">
        <v>1.156128427038822E-3</v>
      </c>
      <c r="H29" s="397">
        <v>10.142715433631134</v>
      </c>
      <c r="I29" s="690">
        <v>60</v>
      </c>
      <c r="J29" s="650">
        <v>170</v>
      </c>
      <c r="K29" s="327">
        <v>4.6725024207534168E-6</v>
      </c>
      <c r="L29" s="327">
        <v>1.1086936307361999E-5</v>
      </c>
      <c r="M29" s="397">
        <v>2.8333333333333335</v>
      </c>
      <c r="N29" s="378"/>
      <c r="O29" s="376">
        <v>15907.34</v>
      </c>
      <c r="P29" s="380">
        <v>160905.06</v>
      </c>
      <c r="Q29" s="529">
        <v>10.115145586880018</v>
      </c>
    </row>
    <row r="30" spans="1:28" s="266" customFormat="1" ht="19.149999999999999" customHeight="1" x14ac:dyDescent="0.25">
      <c r="A30" s="275"/>
      <c r="B30" s="900" t="s">
        <v>224</v>
      </c>
      <c r="C30" s="900"/>
      <c r="D30" s="650">
        <v>126541646.97999999</v>
      </c>
      <c r="E30" s="651">
        <v>139028724.00749525</v>
      </c>
      <c r="F30" s="901"/>
      <c r="G30" s="901"/>
      <c r="H30" s="399">
        <v>1.0986795835640488</v>
      </c>
      <c r="I30" s="377">
        <v>12841084.84</v>
      </c>
      <c r="J30" s="389">
        <v>15333361.289999999</v>
      </c>
      <c r="K30" s="903"/>
      <c r="L30" s="904"/>
      <c r="M30" s="399">
        <v>1.1940861290968621</v>
      </c>
      <c r="N30" s="387"/>
      <c r="O30" s="386">
        <v>139382731.82000002</v>
      </c>
      <c r="P30" s="389">
        <v>154362085.29749528</v>
      </c>
      <c r="Q30" s="531">
        <v>1.1074692200525937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35648014.272000149</v>
      </c>
      <c r="E32" s="650">
        <v>39953111.344000101</v>
      </c>
      <c r="F32" s="325">
        <v>0.92457198444165645</v>
      </c>
      <c r="G32" s="325">
        <v>0.93050259996903228</v>
      </c>
      <c r="H32" s="397">
        <v>1.1207668129605022</v>
      </c>
      <c r="I32" s="690">
        <v>595287.16</v>
      </c>
      <c r="J32" s="650">
        <v>1244821.5</v>
      </c>
      <c r="K32" s="327">
        <v>0.85143145979091495</v>
      </c>
      <c r="L32" s="327">
        <v>0.94468506126739904</v>
      </c>
      <c r="M32" s="397">
        <v>2.0911277508488508</v>
      </c>
      <c r="N32" s="391"/>
      <c r="O32" s="376">
        <v>36243301.432000145</v>
      </c>
      <c r="P32" s="380">
        <v>41197932.844000101</v>
      </c>
      <c r="Q32" s="530">
        <v>1.1367047486359889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272996.85000000003</v>
      </c>
      <c r="E33" s="650">
        <v>210668.94</v>
      </c>
      <c r="F33" s="325">
        <v>7.0804852529772963E-3</v>
      </c>
      <c r="G33" s="325">
        <v>4.9064513327860826E-3</v>
      </c>
      <c r="H33" s="397">
        <v>0.77169000301651824</v>
      </c>
      <c r="I33" s="690">
        <v>52419.58</v>
      </c>
      <c r="J33" s="650">
        <v>5596.06</v>
      </c>
      <c r="K33" s="327">
        <v>7.4975041492624586E-2</v>
      </c>
      <c r="L33" s="327">
        <v>4.2468050912970587E-3</v>
      </c>
      <c r="M33" s="397">
        <v>0.10675514759942754</v>
      </c>
      <c r="N33" s="391"/>
      <c r="O33" s="376">
        <v>325416.43000000005</v>
      </c>
      <c r="P33" s="380">
        <v>216265</v>
      </c>
      <c r="Q33" s="530">
        <v>0.66457922852881146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2635223.4079999956</v>
      </c>
      <c r="E34" s="650">
        <v>2773349.9779999913</v>
      </c>
      <c r="F34" s="325">
        <v>6.8347530305366305E-2</v>
      </c>
      <c r="G34" s="325">
        <v>6.4590948698181661E-2</v>
      </c>
      <c r="H34" s="397">
        <v>1.0524155066248546</v>
      </c>
      <c r="I34" s="690">
        <v>16939.03</v>
      </c>
      <c r="J34" s="650">
        <v>22887.68</v>
      </c>
      <c r="K34" s="327">
        <v>2.422767364970899E-2</v>
      </c>
      <c r="L34" s="327">
        <v>1.7369276946990891E-2</v>
      </c>
      <c r="M34" s="397">
        <v>1.3511800852823332</v>
      </c>
      <c r="N34" s="391"/>
      <c r="O34" s="376">
        <v>2652162.4379999954</v>
      </c>
      <c r="P34" s="380">
        <v>2796237.6579999914</v>
      </c>
      <c r="Q34" s="530">
        <v>1.0543236786464119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34514.629999999997</v>
      </c>
      <c r="J35" s="650">
        <v>44405.34</v>
      </c>
      <c r="K35" s="327">
        <v>4.9365825066751488E-2</v>
      </c>
      <c r="L35" s="327">
        <v>3.3698856694312947E-2</v>
      </c>
      <c r="M35" s="397">
        <v>1.2865657258965255</v>
      </c>
      <c r="N35" s="391"/>
      <c r="O35" s="376">
        <v>34514.629999999997</v>
      </c>
      <c r="P35" s="380">
        <v>44405.34</v>
      </c>
      <c r="Q35" s="530">
        <v>1.2865657258965255</v>
      </c>
    </row>
    <row r="36" spans="1:17" s="266" customFormat="1" ht="19.149999999999999" customHeight="1" x14ac:dyDescent="0.25">
      <c r="A36" s="275"/>
      <c r="B36" s="900" t="s">
        <v>225</v>
      </c>
      <c r="C36" s="900"/>
      <c r="D36" s="377">
        <v>38556234.530000143</v>
      </c>
      <c r="E36" s="389">
        <v>42937130.262000091</v>
      </c>
      <c r="F36" s="901"/>
      <c r="G36" s="901"/>
      <c r="H36" s="399">
        <v>1.1136235367743503</v>
      </c>
      <c r="I36" s="377">
        <v>699160.4</v>
      </c>
      <c r="J36" s="389">
        <v>1317710.58</v>
      </c>
      <c r="K36" s="903"/>
      <c r="L36" s="904"/>
      <c r="M36" s="399">
        <v>1.8847042538450405</v>
      </c>
      <c r="N36" s="395"/>
      <c r="O36" s="386">
        <v>39255394.930000141</v>
      </c>
      <c r="P36" s="389">
        <v>44254840.842000097</v>
      </c>
      <c r="Q36" s="531">
        <v>1.1273569128756677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902" t="s">
        <v>198</v>
      </c>
      <c r="C38" s="902"/>
      <c r="D38" s="650">
        <v>165097881.51000014</v>
      </c>
      <c r="E38" s="389">
        <v>181965854.26949534</v>
      </c>
      <c r="F38" s="901"/>
      <c r="G38" s="901"/>
      <c r="H38" s="399">
        <v>1.1021695287984268</v>
      </c>
      <c r="I38" s="650">
        <v>13540245.24</v>
      </c>
      <c r="J38" s="389">
        <v>16651071.869999999</v>
      </c>
      <c r="K38" s="903"/>
      <c r="L38" s="904"/>
      <c r="M38" s="399">
        <v>1.2297466977045681</v>
      </c>
      <c r="N38" s="395"/>
      <c r="O38" s="386">
        <v>178638126.75000018</v>
      </c>
      <c r="P38" s="389">
        <v>198616926.13949537</v>
      </c>
      <c r="Q38" s="531">
        <v>1.1118395034306146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907" t="s">
        <v>194</v>
      </c>
      <c r="C41" s="910" t="s">
        <v>191</v>
      </c>
      <c r="D41" s="913" t="s">
        <v>327</v>
      </c>
      <c r="E41" s="914"/>
      <c r="F41" s="914"/>
      <c r="G41" s="914"/>
      <c r="H41" s="915"/>
      <c r="I41" s="913"/>
      <c r="J41" s="914"/>
      <c r="K41" s="914"/>
      <c r="L41" s="914"/>
      <c r="M41" s="914"/>
      <c r="N41" s="814"/>
      <c r="O41" s="916" t="s">
        <v>81</v>
      </c>
      <c r="P41" s="917"/>
      <c r="Q41" s="918"/>
    </row>
    <row r="42" spans="1:17" s="266" customFormat="1" ht="19.149999999999999" customHeight="1" x14ac:dyDescent="0.25">
      <c r="A42" s="275"/>
      <c r="B42" s="908"/>
      <c r="C42" s="911"/>
      <c r="D42" s="919" t="s">
        <v>162</v>
      </c>
      <c r="E42" s="919"/>
      <c r="F42" s="919" t="s">
        <v>190</v>
      </c>
      <c r="G42" s="919"/>
      <c r="H42" s="919" t="s">
        <v>332</v>
      </c>
      <c r="I42" s="919" t="s">
        <v>162</v>
      </c>
      <c r="J42" s="919"/>
      <c r="K42" s="919" t="s">
        <v>190</v>
      </c>
      <c r="L42" s="919"/>
      <c r="M42" s="919" t="s">
        <v>332</v>
      </c>
      <c r="N42" s="815"/>
      <c r="O42" s="920" t="s">
        <v>239</v>
      </c>
      <c r="P42" s="921"/>
      <c r="Q42" s="922" t="s">
        <v>332</v>
      </c>
    </row>
    <row r="43" spans="1:17" s="266" customFormat="1" ht="19.149999999999999" customHeight="1" x14ac:dyDescent="0.25">
      <c r="A43" s="275"/>
      <c r="B43" s="909"/>
      <c r="C43" s="912"/>
      <c r="D43" s="816" t="s">
        <v>333</v>
      </c>
      <c r="E43" s="816" t="s">
        <v>334</v>
      </c>
      <c r="F43" s="816">
        <v>2016</v>
      </c>
      <c r="G43" s="816">
        <v>2017</v>
      </c>
      <c r="H43" s="919"/>
      <c r="I43" s="816" t="s">
        <v>333</v>
      </c>
      <c r="J43" s="816" t="s">
        <v>334</v>
      </c>
      <c r="K43" s="816">
        <v>2016</v>
      </c>
      <c r="L43" s="816">
        <v>2017</v>
      </c>
      <c r="M43" s="919"/>
      <c r="N43" s="817"/>
      <c r="O43" s="816" t="s">
        <v>333</v>
      </c>
      <c r="P43" s="816" t="s">
        <v>334</v>
      </c>
      <c r="Q43" s="923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1280504.8400000001</v>
      </c>
      <c r="E45" s="650">
        <v>1384777.49</v>
      </c>
      <c r="F45" s="325">
        <v>1.0119236398135271E-2</v>
      </c>
      <c r="G45" s="325">
        <v>9.9603696997560345E-3</v>
      </c>
      <c r="H45" s="397">
        <v>1.0814308909601622</v>
      </c>
      <c r="I45" s="850"/>
      <c r="J45" s="851"/>
      <c r="K45" s="852"/>
      <c r="L45" s="852"/>
      <c r="M45" s="853"/>
      <c r="N45" s="823"/>
      <c r="O45" s="824">
        <v>1280504.8400000001</v>
      </c>
      <c r="P45" s="825">
        <v>1384777.49</v>
      </c>
      <c r="Q45" s="826">
        <v>1.0814308909601622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100817.92999999998</v>
      </c>
      <c r="E46" s="650">
        <v>151251.18</v>
      </c>
      <c r="F46" s="325">
        <v>7.9671738440336825E-4</v>
      </c>
      <c r="G46" s="325">
        <v>1.0879131710354029E-3</v>
      </c>
      <c r="H46" s="397">
        <v>1.5002408797720805</v>
      </c>
      <c r="I46" s="854"/>
      <c r="J46" s="845"/>
      <c r="K46" s="855"/>
      <c r="L46" s="855"/>
      <c r="M46" s="856"/>
      <c r="N46" s="823"/>
      <c r="O46" s="824">
        <v>100817.92999999998</v>
      </c>
      <c r="P46" s="825">
        <v>151251.18</v>
      </c>
      <c r="Q46" s="826">
        <v>1.5002408797720805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1633021.31</v>
      </c>
      <c r="E47" s="650">
        <v>1868716.8</v>
      </c>
      <c r="F47" s="325">
        <v>1.2905010713651454E-2</v>
      </c>
      <c r="G47" s="325">
        <v>1.3441228158716716E-2</v>
      </c>
      <c r="H47" s="397">
        <v>1.1443309334401766</v>
      </c>
      <c r="I47" s="854"/>
      <c r="J47" s="845"/>
      <c r="K47" s="855"/>
      <c r="L47" s="855"/>
      <c r="M47" s="856"/>
      <c r="N47" s="823"/>
      <c r="O47" s="824">
        <v>1633021.31</v>
      </c>
      <c r="P47" s="825">
        <v>1868716.8</v>
      </c>
      <c r="Q47" s="826">
        <v>1.1443309334401766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26229.61</v>
      </c>
      <c r="E51" s="650">
        <v>25273.54</v>
      </c>
      <c r="F51" s="325">
        <v>2.0728045371612409E-4</v>
      </c>
      <c r="G51" s="325">
        <v>1.8178646305232193E-4</v>
      </c>
      <c r="H51" s="397">
        <v>0.96354997272166842</v>
      </c>
      <c r="I51" s="854"/>
      <c r="J51" s="845"/>
      <c r="K51" s="855"/>
      <c r="L51" s="855"/>
      <c r="M51" s="856"/>
      <c r="N51" s="823"/>
      <c r="O51" s="824">
        <v>26229.61</v>
      </c>
      <c r="P51" s="825">
        <v>25273.54</v>
      </c>
      <c r="Q51" s="826">
        <v>0.96354997272166842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748216.64999999991</v>
      </c>
      <c r="E52" s="650">
        <v>806506.02000000014</v>
      </c>
      <c r="F52" s="325">
        <v>5.9128094809628657E-3</v>
      </c>
      <c r="G52" s="325">
        <v>5.8010028197951393E-3</v>
      </c>
      <c r="H52" s="397">
        <v>1.0779044010848999</v>
      </c>
      <c r="I52" s="854"/>
      <c r="J52" s="845"/>
      <c r="K52" s="855"/>
      <c r="L52" s="855"/>
      <c r="M52" s="856"/>
      <c r="N52" s="823"/>
      <c r="O52" s="824">
        <v>748216.64999999991</v>
      </c>
      <c r="P52" s="825">
        <v>806506.02000000014</v>
      </c>
      <c r="Q52" s="826">
        <v>1.0779044010848999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412641.22</v>
      </c>
      <c r="E53" s="650">
        <v>466144.44</v>
      </c>
      <c r="F53" s="325">
        <v>3.2609123545327195E-3</v>
      </c>
      <c r="G53" s="325">
        <v>3.352864261164257E-3</v>
      </c>
      <c r="H53" s="397">
        <v>1.1296603863278614</v>
      </c>
      <c r="I53" s="854"/>
      <c r="J53" s="845"/>
      <c r="K53" s="855"/>
      <c r="L53" s="855"/>
      <c r="M53" s="856"/>
      <c r="N53" s="823"/>
      <c r="O53" s="824">
        <v>412641.22</v>
      </c>
      <c r="P53" s="825">
        <v>466144.44</v>
      </c>
      <c r="Q53" s="826">
        <v>1.1296603863278614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7181504.6100000031</v>
      </c>
      <c r="E54" s="650">
        <v>6780544.4699999997</v>
      </c>
      <c r="F54" s="325">
        <v>5.6752103211799083E-2</v>
      </c>
      <c r="G54" s="325">
        <v>4.8770817098446863E-2</v>
      </c>
      <c r="H54" s="397">
        <v>0.94416766934303986</v>
      </c>
      <c r="I54" s="854"/>
      <c r="J54" s="845"/>
      <c r="K54" s="855"/>
      <c r="L54" s="855"/>
      <c r="M54" s="856"/>
      <c r="N54" s="823"/>
      <c r="O54" s="824">
        <v>7181504.6100000031</v>
      </c>
      <c r="P54" s="825">
        <v>6780544.4699999997</v>
      </c>
      <c r="Q54" s="826">
        <v>0.94416766934303986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304.8</v>
      </c>
      <c r="E55" s="650">
        <v>154.80000000000001</v>
      </c>
      <c r="F55" s="325">
        <v>2.4086931636678785E-6</v>
      </c>
      <c r="G55" s="325">
        <v>1.1134389753275337E-6</v>
      </c>
      <c r="H55" s="397">
        <v>0.50787401574803148</v>
      </c>
      <c r="I55" s="854"/>
      <c r="J55" s="845"/>
      <c r="K55" s="855"/>
      <c r="L55" s="855"/>
      <c r="M55" s="856"/>
      <c r="N55" s="823"/>
      <c r="O55" s="824">
        <v>304.8</v>
      </c>
      <c r="P55" s="825">
        <v>154.80000000000001</v>
      </c>
      <c r="Q55" s="826">
        <v>0.50787401574803148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335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335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135170.09999999998</v>
      </c>
      <c r="E57" s="650">
        <v>101462.96</v>
      </c>
      <c r="F57" s="325">
        <v>1.0681866660180559E-3</v>
      </c>
      <c r="G57" s="325">
        <v>7.2979854144766506E-4</v>
      </c>
      <c r="H57" s="397">
        <v>0.75063168555767901</v>
      </c>
      <c r="I57" s="854"/>
      <c r="J57" s="845"/>
      <c r="K57" s="855"/>
      <c r="L57" s="855"/>
      <c r="M57" s="856"/>
      <c r="N57" s="823"/>
      <c r="O57" s="824">
        <v>135170.09999999998</v>
      </c>
      <c r="P57" s="825">
        <v>101462.96</v>
      </c>
      <c r="Q57" s="826">
        <v>0.75063168555767901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7391.48</v>
      </c>
      <c r="E59" s="650">
        <v>3994.3599999999997</v>
      </c>
      <c r="F59" s="325">
        <v>5.8411441421876143E-5</v>
      </c>
      <c r="G59" s="325">
        <v>2.8730465797734413E-5</v>
      </c>
      <c r="H59" s="397">
        <v>0.54040056930411773</v>
      </c>
      <c r="I59" s="854"/>
      <c r="J59" s="845"/>
      <c r="K59" s="855"/>
      <c r="L59" s="855"/>
      <c r="M59" s="856"/>
      <c r="N59" s="823"/>
      <c r="O59" s="824">
        <v>7391.48</v>
      </c>
      <c r="P59" s="825">
        <v>3994.3599999999997</v>
      </c>
      <c r="Q59" s="826">
        <v>0.54040056930411773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6010</v>
      </c>
      <c r="E60" s="650">
        <v>7683.25</v>
      </c>
      <c r="F60" s="325">
        <v>4.7494245123503766E-5</v>
      </c>
      <c r="G60" s="325">
        <v>5.5263759736338974E-5</v>
      </c>
      <c r="H60" s="397">
        <v>1.2784109816971714</v>
      </c>
      <c r="I60" s="854"/>
      <c r="J60" s="845"/>
      <c r="K60" s="855"/>
      <c r="L60" s="855"/>
      <c r="M60" s="856"/>
      <c r="N60" s="823"/>
      <c r="O60" s="824">
        <v>6010</v>
      </c>
      <c r="P60" s="825">
        <v>7683.25</v>
      </c>
      <c r="Q60" s="826">
        <v>1.2784109816971714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210</v>
      </c>
      <c r="E62" s="650">
        <v>23220</v>
      </c>
      <c r="F62" s="325">
        <v>1.6595326915034595E-6</v>
      </c>
      <c r="G62" s="325">
        <v>1.6701584629913004E-4</v>
      </c>
      <c r="H62" s="397">
        <v>110.57142857142857</v>
      </c>
      <c r="I62" s="854"/>
      <c r="J62" s="845"/>
      <c r="K62" s="855"/>
      <c r="L62" s="855"/>
      <c r="M62" s="856"/>
      <c r="N62" s="823"/>
      <c r="O62" s="824">
        <v>210</v>
      </c>
      <c r="P62" s="825">
        <v>23220</v>
      </c>
      <c r="Q62" s="826">
        <v>110.57142857142857</v>
      </c>
    </row>
    <row r="63" spans="1:17" s="266" customFormat="1" ht="19.149999999999999" customHeight="1" x14ac:dyDescent="0.25">
      <c r="A63" s="275"/>
      <c r="B63" s="927" t="s">
        <v>224</v>
      </c>
      <c r="C63" s="927"/>
      <c r="D63" s="822">
        <v>11532022.550000003</v>
      </c>
      <c r="E63" s="830">
        <v>11619729.310000002</v>
      </c>
      <c r="F63" s="925"/>
      <c r="G63" s="925"/>
      <c r="H63" s="399">
        <v>1.0076054967478363</v>
      </c>
      <c r="I63" s="857"/>
      <c r="J63" s="858"/>
      <c r="K63" s="928"/>
      <c r="L63" s="928"/>
      <c r="M63" s="859" t="s">
        <v>335</v>
      </c>
      <c r="N63" s="831"/>
      <c r="O63" s="832">
        <v>11532022.550000003</v>
      </c>
      <c r="P63" s="830">
        <v>11619729.310000002</v>
      </c>
      <c r="Q63" s="833">
        <v>1.0076054967478363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5315060.0049999999</v>
      </c>
      <c r="E65" s="650">
        <v>5188599.7409999957</v>
      </c>
      <c r="F65" s="325">
        <v>0.13785215464607717</v>
      </c>
      <c r="G65" s="325">
        <v>0.12084179145973276</v>
      </c>
      <c r="H65" s="397">
        <v>0.97620718037406162</v>
      </c>
      <c r="I65" s="850"/>
      <c r="J65" s="851"/>
      <c r="K65" s="852"/>
      <c r="L65" s="852"/>
      <c r="M65" s="853"/>
      <c r="N65" s="835"/>
      <c r="O65" s="824">
        <v>5315060.0049999999</v>
      </c>
      <c r="P65" s="825">
        <v>5188599.7409999957</v>
      </c>
      <c r="Q65" s="829">
        <v>0.97620718037406162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0</v>
      </c>
      <c r="E66" s="650">
        <v>0</v>
      </c>
      <c r="F66" s="325">
        <v>0</v>
      </c>
      <c r="G66" s="325">
        <v>0</v>
      </c>
      <c r="H66" s="397" t="s">
        <v>335</v>
      </c>
      <c r="I66" s="854"/>
      <c r="J66" s="845"/>
      <c r="K66" s="855"/>
      <c r="L66" s="855"/>
      <c r="M66" s="856"/>
      <c r="N66" s="835"/>
      <c r="O66" s="824">
        <v>0</v>
      </c>
      <c r="P66" s="825">
        <v>0</v>
      </c>
      <c r="Q66" s="829" t="s">
        <v>335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418144.27500000206</v>
      </c>
      <c r="E67" s="650">
        <v>430688.75199999637</v>
      </c>
      <c r="F67" s="325">
        <v>1.0845049577511232E-2</v>
      </c>
      <c r="G67" s="325">
        <v>1.0030683219208095E-2</v>
      </c>
      <c r="H67" s="397">
        <v>1.0300003557384452</v>
      </c>
      <c r="I67" s="854"/>
      <c r="J67" s="845"/>
      <c r="K67" s="855"/>
      <c r="L67" s="855"/>
      <c r="M67" s="856"/>
      <c r="N67" s="835"/>
      <c r="O67" s="824">
        <v>418144.27500000206</v>
      </c>
      <c r="P67" s="825">
        <v>430688.75199999637</v>
      </c>
      <c r="Q67" s="829">
        <v>1.0300003557384452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927" t="s">
        <v>225</v>
      </c>
      <c r="C69" s="927"/>
      <c r="D69" s="822">
        <v>5733204.2800000021</v>
      </c>
      <c r="E69" s="830">
        <v>5619288.4929999923</v>
      </c>
      <c r="F69" s="925"/>
      <c r="G69" s="925"/>
      <c r="H69" s="399">
        <v>0.98013052013558988</v>
      </c>
      <c r="I69" s="857"/>
      <c r="J69" s="858"/>
      <c r="K69" s="928"/>
      <c r="L69" s="928"/>
      <c r="M69" s="859"/>
      <c r="N69" s="840"/>
      <c r="O69" s="832">
        <v>5733204.2800000021</v>
      </c>
      <c r="P69" s="830">
        <v>5619288.4929999923</v>
      </c>
      <c r="Q69" s="833">
        <v>0.98013052013558988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924" t="s">
        <v>198</v>
      </c>
      <c r="C71" s="924"/>
      <c r="D71" s="822">
        <v>17265226.830000006</v>
      </c>
      <c r="E71" s="830">
        <v>17239017.802999996</v>
      </c>
      <c r="F71" s="925"/>
      <c r="G71" s="925"/>
      <c r="H71" s="399">
        <v>0.99848197609807998</v>
      </c>
      <c r="I71" s="860"/>
      <c r="J71" s="861"/>
      <c r="K71" s="926"/>
      <c r="L71" s="926"/>
      <c r="M71" s="862" t="s">
        <v>335</v>
      </c>
      <c r="N71" s="840"/>
      <c r="O71" s="832">
        <v>17265226.830000006</v>
      </c>
      <c r="P71" s="830">
        <v>17239017.802999996</v>
      </c>
      <c r="Q71" s="833">
        <v>0.99848197609807998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9" t="s">
        <v>150</v>
      </c>
      <c r="B4" s="979"/>
      <c r="C4" s="979"/>
      <c r="D4" s="979"/>
      <c r="E4" s="979"/>
      <c r="F4" s="979"/>
      <c r="G4" s="979"/>
      <c r="H4" s="979"/>
      <c r="I4" s="979"/>
      <c r="J4" s="979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9" t="s">
        <v>153</v>
      </c>
      <c r="B5" s="988"/>
      <c r="C5" s="988"/>
      <c r="D5" s="988"/>
      <c r="E5" s="988"/>
      <c r="F5" s="988"/>
      <c r="G5" s="988"/>
      <c r="H5" s="988"/>
      <c r="I5" s="988"/>
      <c r="J5" s="988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80" t="s">
        <v>106</v>
      </c>
      <c r="B7" s="982" t="s">
        <v>107</v>
      </c>
      <c r="C7" s="984" t="s">
        <v>108</v>
      </c>
      <c r="D7" s="985"/>
      <c r="E7" s="985"/>
      <c r="F7" s="985"/>
      <c r="G7" s="985"/>
      <c r="H7" s="985"/>
      <c r="I7" s="985"/>
      <c r="J7" s="986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81"/>
      <c r="B8" s="983"/>
      <c r="C8" s="983" t="s">
        <v>93</v>
      </c>
      <c r="D8" s="987"/>
      <c r="E8" s="987"/>
      <c r="F8" s="987"/>
      <c r="G8" s="983" t="s">
        <v>52</v>
      </c>
      <c r="H8" s="983"/>
      <c r="I8" s="987"/>
      <c r="J8" s="989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81"/>
      <c r="B9" s="983"/>
      <c r="C9" s="987"/>
      <c r="D9" s="987"/>
      <c r="E9" s="987"/>
      <c r="F9" s="987"/>
      <c r="G9" s="983"/>
      <c r="H9" s="983"/>
      <c r="I9" s="987"/>
      <c r="J9" s="989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81"/>
      <c r="B10" s="983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90" t="s">
        <v>40</v>
      </c>
      <c r="B30" s="992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93"/>
      <c r="F33" s="994"/>
      <c r="G33" s="185"/>
      <c r="H33" s="184"/>
      <c r="I33" s="995"/>
      <c r="J33" s="995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96"/>
      <c r="F34" s="997"/>
      <c r="G34" s="187"/>
      <c r="H34" s="164"/>
      <c r="I34" s="996"/>
      <c r="J34" s="997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9" t="s">
        <v>152</v>
      </c>
      <c r="B4" s="999"/>
      <c r="C4" s="999"/>
      <c r="D4" s="999"/>
      <c r="E4" s="999"/>
    </row>
    <row r="5" spans="1:16" s="2" customFormat="1" ht="20.25" customHeight="1" x14ac:dyDescent="0.3">
      <c r="A5" s="1015" t="s">
        <v>153</v>
      </c>
      <c r="B5" s="1015"/>
      <c r="C5" s="1015"/>
      <c r="D5" s="1015"/>
      <c r="E5" s="1015"/>
    </row>
    <row r="6" spans="1:16" s="2" customFormat="1" ht="18.75" customHeight="1" x14ac:dyDescent="0.3"/>
    <row r="7" spans="1:16" s="5" customFormat="1" ht="17.25" customHeight="1" x14ac:dyDescent="0.25">
      <c r="A7" s="1008" t="s">
        <v>117</v>
      </c>
      <c r="B7" s="1010" t="s">
        <v>1</v>
      </c>
      <c r="C7" s="1010" t="s">
        <v>81</v>
      </c>
      <c r="D7" s="1010" t="s">
        <v>52</v>
      </c>
      <c r="E7" s="1013" t="s">
        <v>82</v>
      </c>
    </row>
    <row r="8" spans="1:16" s="6" customFormat="1" ht="16.5" customHeight="1" x14ac:dyDescent="0.25">
      <c r="A8" s="1009"/>
      <c r="B8" s="1011"/>
      <c r="C8" s="1012"/>
      <c r="D8" s="1012"/>
      <c r="E8" s="1014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9"/>
      <c r="B9" s="1011"/>
      <c r="C9" s="1012"/>
      <c r="D9" s="1012"/>
      <c r="E9" s="101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06" t="s">
        <v>45</v>
      </c>
      <c r="B15" s="1007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6" t="s">
        <v>127</v>
      </c>
      <c r="B4" s="1016"/>
      <c r="C4" s="1016"/>
    </row>
    <row r="5" spans="1:14" s="2" customFormat="1" ht="19.5" customHeight="1" x14ac:dyDescent="0.3">
      <c r="A5" s="1016" t="s">
        <v>151</v>
      </c>
      <c r="B5" s="1016"/>
      <c r="C5" s="1016"/>
    </row>
    <row r="6" spans="1:14" s="2" customFormat="1" ht="21.75" customHeight="1" x14ac:dyDescent="0.3"/>
    <row r="7" spans="1:14" s="5" customFormat="1" ht="17.25" customHeight="1" x14ac:dyDescent="0.25">
      <c r="A7" s="1017" t="s">
        <v>106</v>
      </c>
      <c r="B7" s="1019" t="s">
        <v>1</v>
      </c>
      <c r="C7" s="1021" t="s">
        <v>3</v>
      </c>
    </row>
    <row r="8" spans="1:14" s="6" customFormat="1" ht="16.5" customHeight="1" x14ac:dyDescent="0.25">
      <c r="A8" s="1018"/>
      <c r="B8" s="1020"/>
      <c r="C8" s="102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8"/>
      <c r="B9" s="1020"/>
      <c r="C9" s="102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8"/>
      <c r="B10" s="1020"/>
      <c r="C10" s="10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23" t="s">
        <v>40</v>
      </c>
      <c r="B30" s="1024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6" t="s">
        <v>128</v>
      </c>
      <c r="B4" s="1016"/>
      <c r="C4" s="1016"/>
    </row>
    <row r="5" spans="1:14" s="2" customFormat="1" ht="21.75" customHeight="1" x14ac:dyDescent="0.3">
      <c r="A5" s="1016" t="s">
        <v>151</v>
      </c>
      <c r="B5" s="1016"/>
      <c r="C5" s="1016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17" t="s">
        <v>106</v>
      </c>
      <c r="B7" s="1019" t="s">
        <v>1</v>
      </c>
      <c r="C7" s="1021" t="s">
        <v>3</v>
      </c>
    </row>
    <row r="8" spans="1:14" s="6" customFormat="1" ht="16.5" customHeight="1" x14ac:dyDescent="0.25">
      <c r="A8" s="1018"/>
      <c r="B8" s="1020"/>
      <c r="C8" s="102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8"/>
      <c r="B9" s="1020"/>
      <c r="C9" s="102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8"/>
      <c r="B10" s="1020"/>
      <c r="C10" s="10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23" t="s">
        <v>45</v>
      </c>
      <c r="B16" s="1024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80" t="s">
        <v>275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2:21" s="269" customFormat="1" ht="13.15" customHeight="1" x14ac:dyDescent="0.25">
      <c r="B5" s="881" t="s">
        <v>331</v>
      </c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</row>
    <row r="6" spans="2:21" s="269" customFormat="1" ht="16.5" customHeight="1" x14ac:dyDescent="0.25">
      <c r="B6" s="899" t="s">
        <v>274</v>
      </c>
      <c r="C6" s="899"/>
      <c r="D6" s="899"/>
      <c r="E6" s="899"/>
      <c r="F6" s="272"/>
      <c r="G6" s="272"/>
      <c r="H6" s="272"/>
      <c r="I6" s="272"/>
      <c r="J6" s="272"/>
      <c r="K6" s="272"/>
      <c r="L6" s="345"/>
      <c r="M6" s="345"/>
      <c r="N6" s="966" t="s">
        <v>180</v>
      </c>
      <c r="O6" s="966"/>
    </row>
    <row r="7" spans="2:21" ht="17.25" customHeight="1" x14ac:dyDescent="0.25">
      <c r="B7" s="884" t="s">
        <v>84</v>
      </c>
      <c r="C7" s="887" t="s">
        <v>160</v>
      </c>
      <c r="D7" s="967" t="s">
        <v>81</v>
      </c>
      <c r="E7" s="968"/>
      <c r="F7" s="968"/>
      <c r="G7" s="969"/>
      <c r="H7" s="967" t="s">
        <v>263</v>
      </c>
      <c r="I7" s="968"/>
      <c r="J7" s="968"/>
      <c r="K7" s="969"/>
      <c r="L7" s="346"/>
      <c r="M7" s="892" t="s">
        <v>238</v>
      </c>
      <c r="N7" s="893"/>
      <c r="O7" s="894"/>
    </row>
    <row r="8" spans="2:21" ht="30" customHeight="1" x14ac:dyDescent="0.25">
      <c r="B8" s="885"/>
      <c r="C8" s="888"/>
      <c r="D8" s="933" t="s">
        <v>195</v>
      </c>
      <c r="E8" s="934"/>
      <c r="F8" s="933" t="s">
        <v>162</v>
      </c>
      <c r="G8" s="934"/>
      <c r="H8" s="933" t="s">
        <v>195</v>
      </c>
      <c r="I8" s="934"/>
      <c r="J8" s="933" t="s">
        <v>162</v>
      </c>
      <c r="K8" s="934"/>
      <c r="L8" s="347"/>
      <c r="M8" s="933" t="s">
        <v>272</v>
      </c>
      <c r="N8" s="934"/>
      <c r="O8" s="974" t="s">
        <v>332</v>
      </c>
    </row>
    <row r="9" spans="2:21" ht="16.149999999999999" customHeight="1" x14ac:dyDescent="0.25">
      <c r="B9" s="886"/>
      <c r="C9" s="889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98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31" t="s">
        <v>53</v>
      </c>
      <c r="C11" s="1034" t="s">
        <v>169</v>
      </c>
      <c r="D11" s="702">
        <v>21088231.260000002</v>
      </c>
      <c r="E11" s="702">
        <v>21600350.569399998</v>
      </c>
      <c r="F11" s="1029">
        <v>20783253.240000002</v>
      </c>
      <c r="G11" s="1025">
        <v>21060568.019399997</v>
      </c>
      <c r="H11" s="702">
        <v>1442241.9</v>
      </c>
      <c r="I11" s="702">
        <v>1822096.94</v>
      </c>
      <c r="J11" s="1029">
        <v>1442241.9</v>
      </c>
      <c r="K11" s="1025">
        <v>1822096.94</v>
      </c>
      <c r="L11" s="543"/>
      <c r="M11" s="1027">
        <v>22225495.140000001</v>
      </c>
      <c r="N11" s="1036">
        <v>22882664.959399998</v>
      </c>
      <c r="O11" s="940">
        <v>1.0295682870172491</v>
      </c>
    </row>
    <row r="12" spans="2:21" s="269" customFormat="1" ht="15" customHeight="1" x14ac:dyDescent="0.3">
      <c r="B12" s="1032"/>
      <c r="C12" s="1035"/>
      <c r="D12" s="544">
        <v>-304978.02</v>
      </c>
      <c r="E12" s="544">
        <v>-539782.55000000005</v>
      </c>
      <c r="F12" s="1030"/>
      <c r="G12" s="1026"/>
      <c r="H12" s="544">
        <v>0</v>
      </c>
      <c r="I12" s="544">
        <v>0</v>
      </c>
      <c r="J12" s="1030"/>
      <c r="K12" s="1026"/>
      <c r="L12" s="543"/>
      <c r="M12" s="1028"/>
      <c r="N12" s="1037"/>
      <c r="O12" s="941"/>
    </row>
    <row r="13" spans="2:21" s="269" customFormat="1" ht="15" customHeight="1" x14ac:dyDescent="0.3">
      <c r="B13" s="1031" t="s">
        <v>55</v>
      </c>
      <c r="C13" s="1034" t="s">
        <v>166</v>
      </c>
      <c r="D13" s="702">
        <v>19336088.550000001</v>
      </c>
      <c r="E13" s="702">
        <v>19583406.329999994</v>
      </c>
      <c r="F13" s="1029">
        <v>19244811.91</v>
      </c>
      <c r="G13" s="1025">
        <v>19512326.549999993</v>
      </c>
      <c r="H13" s="702">
        <v>2323067.1800000006</v>
      </c>
      <c r="I13" s="702">
        <v>2662614.91</v>
      </c>
      <c r="J13" s="1029">
        <v>2323067.1800000006</v>
      </c>
      <c r="K13" s="1025">
        <v>2662614.91</v>
      </c>
      <c r="L13" s="543"/>
      <c r="M13" s="1027">
        <v>21567879.09</v>
      </c>
      <c r="N13" s="1036">
        <v>22174941.459999993</v>
      </c>
      <c r="O13" s="940">
        <v>1.0281465955677329</v>
      </c>
    </row>
    <row r="14" spans="2:21" s="269" customFormat="1" ht="15" customHeight="1" x14ac:dyDescent="0.3">
      <c r="B14" s="1032"/>
      <c r="C14" s="1035"/>
      <c r="D14" s="544">
        <v>-91276.64</v>
      </c>
      <c r="E14" s="544">
        <v>-71079.78</v>
      </c>
      <c r="F14" s="1030"/>
      <c r="G14" s="1026"/>
      <c r="H14" s="544">
        <v>0</v>
      </c>
      <c r="I14" s="544">
        <v>0</v>
      </c>
      <c r="J14" s="1030"/>
      <c r="K14" s="1026"/>
      <c r="L14" s="543"/>
      <c r="M14" s="1028"/>
      <c r="N14" s="1037"/>
      <c r="O14" s="941"/>
    </row>
    <row r="15" spans="2:21" ht="15" customHeight="1" x14ac:dyDescent="0.3">
      <c r="B15" s="1031" t="s">
        <v>57</v>
      </c>
      <c r="C15" s="963" t="s">
        <v>87</v>
      </c>
      <c r="D15" s="702">
        <v>17446522.469999999</v>
      </c>
      <c r="E15" s="702">
        <v>17423631.879999999</v>
      </c>
      <c r="F15" s="975">
        <v>17354058.899999999</v>
      </c>
      <c r="G15" s="976">
        <v>17341178.93</v>
      </c>
      <c r="H15" s="702">
        <v>919091.18</v>
      </c>
      <c r="I15" s="702">
        <v>488734.17999999993</v>
      </c>
      <c r="J15" s="975">
        <v>919091.18</v>
      </c>
      <c r="K15" s="976">
        <v>488734.17999999993</v>
      </c>
      <c r="L15" s="543"/>
      <c r="M15" s="972">
        <v>18273150.079999998</v>
      </c>
      <c r="N15" s="973">
        <v>17829913.109999999</v>
      </c>
      <c r="O15" s="940">
        <v>0.97574381165483215</v>
      </c>
    </row>
    <row r="16" spans="2:21" ht="15" customHeight="1" x14ac:dyDescent="0.3">
      <c r="B16" s="1032"/>
      <c r="C16" s="963"/>
      <c r="D16" s="544">
        <v>-92463.57</v>
      </c>
      <c r="E16" s="544">
        <v>-82452.950000000012</v>
      </c>
      <c r="F16" s="975"/>
      <c r="G16" s="976"/>
      <c r="H16" s="544">
        <v>0</v>
      </c>
      <c r="I16" s="544">
        <v>0</v>
      </c>
      <c r="J16" s="975"/>
      <c r="K16" s="976"/>
      <c r="L16" s="543"/>
      <c r="M16" s="972"/>
      <c r="N16" s="973"/>
      <c r="O16" s="941"/>
    </row>
    <row r="17" spans="2:21" s="269" customFormat="1" ht="15" customHeight="1" x14ac:dyDescent="0.3">
      <c r="B17" s="1031" t="s">
        <v>59</v>
      </c>
      <c r="C17" s="963" t="s">
        <v>165</v>
      </c>
      <c r="D17" s="702">
        <v>15659749.279999999</v>
      </c>
      <c r="E17" s="702">
        <v>16579524.010000002</v>
      </c>
      <c r="F17" s="975">
        <v>15164587.799999999</v>
      </c>
      <c r="G17" s="976">
        <v>16510408.880000001</v>
      </c>
      <c r="H17" s="702">
        <v>905794.64</v>
      </c>
      <c r="I17" s="702">
        <v>619454.30999999994</v>
      </c>
      <c r="J17" s="975">
        <v>905794.64</v>
      </c>
      <c r="K17" s="976">
        <v>619454.30999999994</v>
      </c>
      <c r="L17" s="543"/>
      <c r="M17" s="972">
        <v>16070382.439999999</v>
      </c>
      <c r="N17" s="973">
        <v>17129863.190000001</v>
      </c>
      <c r="O17" s="940">
        <v>1.065927538062996</v>
      </c>
    </row>
    <row r="18" spans="2:21" s="269" customFormat="1" ht="15" customHeight="1" x14ac:dyDescent="0.3">
      <c r="B18" s="1032"/>
      <c r="C18" s="963"/>
      <c r="D18" s="544">
        <v>-495161.48</v>
      </c>
      <c r="E18" s="544">
        <v>-69115.13</v>
      </c>
      <c r="F18" s="975"/>
      <c r="G18" s="976"/>
      <c r="H18" s="544">
        <v>0</v>
      </c>
      <c r="I18" s="544">
        <v>0</v>
      </c>
      <c r="J18" s="975"/>
      <c r="K18" s="976"/>
      <c r="L18" s="543"/>
      <c r="M18" s="972"/>
      <c r="N18" s="973"/>
      <c r="O18" s="941"/>
    </row>
    <row r="19" spans="2:21" s="269" customFormat="1" ht="15" customHeight="1" x14ac:dyDescent="0.3">
      <c r="B19" s="1031" t="s">
        <v>61</v>
      </c>
      <c r="C19" s="963" t="s">
        <v>170</v>
      </c>
      <c r="D19" s="702">
        <v>13663873.729999999</v>
      </c>
      <c r="E19" s="702">
        <v>13914480.780000001</v>
      </c>
      <c r="F19" s="975">
        <v>13617156.629999999</v>
      </c>
      <c r="G19" s="976">
        <v>13787469.955000002</v>
      </c>
      <c r="H19" s="702">
        <v>0</v>
      </c>
      <c r="I19" s="702">
        <v>0</v>
      </c>
      <c r="J19" s="975">
        <v>0</v>
      </c>
      <c r="K19" s="976">
        <v>0</v>
      </c>
      <c r="L19" s="543"/>
      <c r="M19" s="972">
        <v>13617156.629999999</v>
      </c>
      <c r="N19" s="973">
        <v>13787469.955000002</v>
      </c>
      <c r="O19" s="940">
        <v>1.0125072604823231</v>
      </c>
    </row>
    <row r="20" spans="2:21" s="269" customFormat="1" ht="15" customHeight="1" x14ac:dyDescent="0.3">
      <c r="B20" s="1032"/>
      <c r="C20" s="963"/>
      <c r="D20" s="544">
        <v>-46717.1</v>
      </c>
      <c r="E20" s="544">
        <v>-127010.82499999998</v>
      </c>
      <c r="F20" s="975"/>
      <c r="G20" s="976"/>
      <c r="H20" s="544">
        <v>0</v>
      </c>
      <c r="I20" s="544">
        <v>0</v>
      </c>
      <c r="J20" s="975"/>
      <c r="K20" s="976"/>
      <c r="L20" s="543"/>
      <c r="M20" s="972"/>
      <c r="N20" s="973"/>
      <c r="O20" s="941"/>
    </row>
    <row r="21" spans="2:21" s="269" customFormat="1" ht="15" customHeight="1" x14ac:dyDescent="0.3">
      <c r="B21" s="1031" t="s">
        <v>63</v>
      </c>
      <c r="C21" s="963" t="s">
        <v>171</v>
      </c>
      <c r="D21" s="702">
        <v>8922923.839999998</v>
      </c>
      <c r="E21" s="702">
        <v>9841867.3300000019</v>
      </c>
      <c r="F21" s="975">
        <v>8922923.839999998</v>
      </c>
      <c r="G21" s="976">
        <v>9841867.3300000019</v>
      </c>
      <c r="H21" s="702">
        <v>2183516.4</v>
      </c>
      <c r="I21" s="702">
        <v>1698679.5799999998</v>
      </c>
      <c r="J21" s="975">
        <v>2183516.4</v>
      </c>
      <c r="K21" s="976">
        <v>1698679.5799999998</v>
      </c>
      <c r="L21" s="543"/>
      <c r="M21" s="972">
        <v>11106440.239999998</v>
      </c>
      <c r="N21" s="973">
        <v>11540546.910000002</v>
      </c>
      <c r="O21" s="940">
        <v>1.0390860312232684</v>
      </c>
    </row>
    <row r="22" spans="2:21" s="269" customFormat="1" ht="15" customHeight="1" x14ac:dyDescent="0.3">
      <c r="B22" s="1032"/>
      <c r="C22" s="963"/>
      <c r="D22" s="544">
        <v>0</v>
      </c>
      <c r="E22" s="544">
        <v>0</v>
      </c>
      <c r="F22" s="975"/>
      <c r="G22" s="976"/>
      <c r="H22" s="544">
        <v>0</v>
      </c>
      <c r="I22" s="544">
        <v>0</v>
      </c>
      <c r="J22" s="975"/>
      <c r="K22" s="976"/>
      <c r="L22" s="543"/>
      <c r="M22" s="972"/>
      <c r="N22" s="973"/>
      <c r="O22" s="941"/>
    </row>
    <row r="23" spans="2:21" s="269" customFormat="1" ht="15" customHeight="1" x14ac:dyDescent="0.3">
      <c r="B23" s="1031" t="s">
        <v>65</v>
      </c>
      <c r="C23" s="963" t="s">
        <v>164</v>
      </c>
      <c r="D23" s="702">
        <v>0</v>
      </c>
      <c r="E23" s="702">
        <v>9812743.7000000011</v>
      </c>
      <c r="F23" s="975">
        <v>0</v>
      </c>
      <c r="G23" s="976">
        <v>9812743.7000000011</v>
      </c>
      <c r="H23" s="702">
        <v>0</v>
      </c>
      <c r="I23" s="702">
        <v>0</v>
      </c>
      <c r="J23" s="975">
        <v>0</v>
      </c>
      <c r="K23" s="976">
        <v>0</v>
      </c>
      <c r="L23" s="543"/>
      <c r="M23" s="972">
        <v>0</v>
      </c>
      <c r="N23" s="973">
        <v>9812743.7000000011</v>
      </c>
      <c r="O23" s="940" t="s">
        <v>335</v>
      </c>
    </row>
    <row r="24" spans="2:21" s="269" customFormat="1" ht="15" customHeight="1" x14ac:dyDescent="0.3">
      <c r="B24" s="1032"/>
      <c r="C24" s="963"/>
      <c r="D24" s="544">
        <v>0</v>
      </c>
      <c r="E24" s="544">
        <v>0</v>
      </c>
      <c r="F24" s="975"/>
      <c r="G24" s="976"/>
      <c r="H24" s="544">
        <v>0</v>
      </c>
      <c r="I24" s="544">
        <v>0</v>
      </c>
      <c r="J24" s="975"/>
      <c r="K24" s="976"/>
      <c r="L24" s="543"/>
      <c r="M24" s="972"/>
      <c r="N24" s="973"/>
      <c r="O24" s="941"/>
    </row>
    <row r="25" spans="2:21" ht="15" customHeight="1" x14ac:dyDescent="0.3">
      <c r="B25" s="1031" t="s">
        <v>66</v>
      </c>
      <c r="C25" s="1038" t="s">
        <v>54</v>
      </c>
      <c r="D25" s="702">
        <v>6916209.7999999989</v>
      </c>
      <c r="E25" s="702">
        <v>7872561.8330952358</v>
      </c>
      <c r="F25" s="1029">
        <v>6916209.7999999989</v>
      </c>
      <c r="G25" s="1025">
        <v>7857751.653095236</v>
      </c>
      <c r="H25" s="702">
        <v>1315555.2900000017</v>
      </c>
      <c r="I25" s="702">
        <v>1722362.3699999999</v>
      </c>
      <c r="J25" s="1029">
        <v>1315555.2900000017</v>
      </c>
      <c r="K25" s="1025">
        <v>1722362.3699999999</v>
      </c>
      <c r="L25" s="543"/>
      <c r="M25" s="1027">
        <v>8231765.0900000008</v>
      </c>
      <c r="N25" s="1036">
        <v>9580114.0230952352</v>
      </c>
      <c r="O25" s="940">
        <v>1.1637982763542678</v>
      </c>
    </row>
    <row r="26" spans="2:21" ht="15" customHeight="1" x14ac:dyDescent="0.3">
      <c r="B26" s="1032"/>
      <c r="C26" s="1039"/>
      <c r="D26" s="544">
        <v>0</v>
      </c>
      <c r="E26" s="544">
        <v>-14810.180000000008</v>
      </c>
      <c r="F26" s="1030"/>
      <c r="G26" s="1026"/>
      <c r="H26" s="544">
        <v>0</v>
      </c>
      <c r="I26" s="544">
        <v>0</v>
      </c>
      <c r="J26" s="1030"/>
      <c r="K26" s="1026"/>
      <c r="L26" s="543"/>
      <c r="M26" s="1028"/>
      <c r="N26" s="1037"/>
      <c r="O26" s="941"/>
    </row>
    <row r="27" spans="2:21" s="274" customFormat="1" ht="15" customHeight="1" x14ac:dyDescent="0.3">
      <c r="B27" s="1031" t="s">
        <v>67</v>
      </c>
      <c r="C27" s="963" t="s">
        <v>71</v>
      </c>
      <c r="D27" s="702">
        <v>9523632.1600000001</v>
      </c>
      <c r="E27" s="702">
        <v>7950282.2999999989</v>
      </c>
      <c r="F27" s="975">
        <v>9519184.6600000001</v>
      </c>
      <c r="G27" s="976">
        <v>7950078.8699999992</v>
      </c>
      <c r="H27" s="702">
        <v>257013.75999999998</v>
      </c>
      <c r="I27" s="702">
        <v>294809.56</v>
      </c>
      <c r="J27" s="975">
        <v>257013.75999999998</v>
      </c>
      <c r="K27" s="976">
        <v>294809.56</v>
      </c>
      <c r="L27" s="543"/>
      <c r="M27" s="972">
        <v>9776198.4199999999</v>
      </c>
      <c r="N27" s="973">
        <v>8244888.4299999988</v>
      </c>
      <c r="O27" s="940">
        <v>0.84336345026843251</v>
      </c>
      <c r="P27" s="273"/>
      <c r="Q27" s="273"/>
      <c r="R27" s="273"/>
      <c r="S27" s="273"/>
      <c r="T27" s="273"/>
      <c r="U27" s="273"/>
    </row>
    <row r="28" spans="2:21" s="274" customFormat="1" ht="15" customHeight="1" x14ac:dyDescent="0.3">
      <c r="B28" s="1032"/>
      <c r="C28" s="963"/>
      <c r="D28" s="544">
        <v>-4447.5</v>
      </c>
      <c r="E28" s="544">
        <v>-203.43</v>
      </c>
      <c r="F28" s="975"/>
      <c r="G28" s="976"/>
      <c r="H28" s="544">
        <v>0</v>
      </c>
      <c r="I28" s="544">
        <v>0</v>
      </c>
      <c r="J28" s="975"/>
      <c r="K28" s="976"/>
      <c r="L28" s="543"/>
      <c r="M28" s="972"/>
      <c r="N28" s="973"/>
      <c r="O28" s="941"/>
      <c r="P28" s="273"/>
      <c r="Q28" s="273"/>
      <c r="R28" s="273"/>
      <c r="S28" s="273"/>
      <c r="T28" s="273"/>
      <c r="U28" s="273"/>
    </row>
    <row r="29" spans="2:21" ht="15" customHeight="1" x14ac:dyDescent="0.3">
      <c r="B29" s="1031" t="s">
        <v>22</v>
      </c>
      <c r="C29" s="963" t="s">
        <v>172</v>
      </c>
      <c r="D29" s="702">
        <v>6109987.0099999998</v>
      </c>
      <c r="E29" s="702">
        <v>5856704.5200000005</v>
      </c>
      <c r="F29" s="975">
        <v>6109987.0099999998</v>
      </c>
      <c r="G29" s="976">
        <v>5856704.5200000005</v>
      </c>
      <c r="H29" s="702">
        <v>1838335.69</v>
      </c>
      <c r="I29" s="702">
        <v>1958059.18</v>
      </c>
      <c r="J29" s="975">
        <v>1838335.69</v>
      </c>
      <c r="K29" s="976">
        <v>1958059.18</v>
      </c>
      <c r="L29" s="543"/>
      <c r="M29" s="972">
        <v>7948322.6999999993</v>
      </c>
      <c r="N29" s="973">
        <v>7814763.7000000002</v>
      </c>
      <c r="O29" s="940">
        <v>0.983196580581712</v>
      </c>
    </row>
    <row r="30" spans="2:21" ht="15" customHeight="1" x14ac:dyDescent="0.3">
      <c r="B30" s="1032"/>
      <c r="C30" s="963"/>
      <c r="D30" s="544">
        <v>0</v>
      </c>
      <c r="E30" s="544">
        <v>0</v>
      </c>
      <c r="F30" s="975"/>
      <c r="G30" s="976"/>
      <c r="H30" s="544">
        <v>0</v>
      </c>
      <c r="I30" s="544">
        <v>0</v>
      </c>
      <c r="J30" s="975"/>
      <c r="K30" s="976"/>
      <c r="L30" s="543"/>
      <c r="M30" s="972"/>
      <c r="N30" s="973"/>
      <c r="O30" s="941"/>
    </row>
    <row r="31" spans="2:21" ht="15" customHeight="1" x14ac:dyDescent="0.3">
      <c r="B31" s="1031" t="s">
        <v>24</v>
      </c>
      <c r="C31" s="963" t="s">
        <v>163</v>
      </c>
      <c r="D31" s="702">
        <v>5286520.3400000008</v>
      </c>
      <c r="E31" s="702">
        <v>4783936.68</v>
      </c>
      <c r="F31" s="975">
        <v>5286520.3400000008</v>
      </c>
      <c r="G31" s="976">
        <v>4783936.68</v>
      </c>
      <c r="H31" s="702">
        <v>274901.52</v>
      </c>
      <c r="I31" s="702">
        <v>262848.70999999996</v>
      </c>
      <c r="J31" s="975">
        <v>274901.52</v>
      </c>
      <c r="K31" s="976">
        <v>262848.70999999996</v>
      </c>
      <c r="L31" s="543"/>
      <c r="M31" s="972">
        <v>5561421.8600000013</v>
      </c>
      <c r="N31" s="973">
        <v>5046785.3899999997</v>
      </c>
      <c r="O31" s="940">
        <v>0.90746314828201124</v>
      </c>
    </row>
    <row r="32" spans="2:21" ht="15" customHeight="1" x14ac:dyDescent="0.3">
      <c r="B32" s="1032"/>
      <c r="C32" s="963"/>
      <c r="D32" s="544">
        <v>0</v>
      </c>
      <c r="E32" s="544">
        <v>0</v>
      </c>
      <c r="F32" s="975"/>
      <c r="G32" s="976"/>
      <c r="H32" s="544">
        <v>0</v>
      </c>
      <c r="I32" s="544">
        <v>0</v>
      </c>
      <c r="J32" s="975"/>
      <c r="K32" s="976"/>
      <c r="L32" s="543"/>
      <c r="M32" s="972"/>
      <c r="N32" s="973"/>
      <c r="O32" s="941"/>
    </row>
    <row r="33" spans="2:15" s="269" customFormat="1" ht="15" customHeight="1" x14ac:dyDescent="0.3">
      <c r="B33" s="1031" t="s">
        <v>26</v>
      </c>
      <c r="C33" s="963" t="s">
        <v>167</v>
      </c>
      <c r="D33" s="702">
        <v>3426680.6499999962</v>
      </c>
      <c r="E33" s="702">
        <v>4543088.4000000339</v>
      </c>
      <c r="F33" s="975">
        <v>3426680.6499999962</v>
      </c>
      <c r="G33" s="976">
        <v>4543088.4000000339</v>
      </c>
      <c r="H33" s="702">
        <v>0</v>
      </c>
      <c r="I33" s="702">
        <v>0</v>
      </c>
      <c r="J33" s="975">
        <v>0</v>
      </c>
      <c r="K33" s="976">
        <v>0</v>
      </c>
      <c r="L33" s="543"/>
      <c r="M33" s="972">
        <v>3426680.6499999962</v>
      </c>
      <c r="N33" s="973">
        <v>4543088.4000000339</v>
      </c>
      <c r="O33" s="940">
        <v>1.3257985975436721</v>
      </c>
    </row>
    <row r="34" spans="2:15" s="269" customFormat="1" ht="15" customHeight="1" x14ac:dyDescent="0.3">
      <c r="B34" s="1032"/>
      <c r="C34" s="963"/>
      <c r="D34" s="544">
        <v>0</v>
      </c>
      <c r="E34" s="544">
        <v>0</v>
      </c>
      <c r="F34" s="975"/>
      <c r="G34" s="976"/>
      <c r="H34" s="544">
        <v>0</v>
      </c>
      <c r="I34" s="544">
        <v>0</v>
      </c>
      <c r="J34" s="975"/>
      <c r="K34" s="976"/>
      <c r="L34" s="543"/>
      <c r="M34" s="972"/>
      <c r="N34" s="973"/>
      <c r="O34" s="941"/>
    </row>
    <row r="35" spans="2:15" s="269" customFormat="1" ht="15" customHeight="1" x14ac:dyDescent="0.3">
      <c r="B35" s="1031" t="s">
        <v>28</v>
      </c>
      <c r="C35" s="963" t="s">
        <v>168</v>
      </c>
      <c r="D35" s="702">
        <v>196272.1999999999</v>
      </c>
      <c r="E35" s="702">
        <v>170600.52000000022</v>
      </c>
      <c r="F35" s="975">
        <v>196272.1999999999</v>
      </c>
      <c r="G35" s="976">
        <v>170600.52000000022</v>
      </c>
      <c r="H35" s="702">
        <v>72504.989999999976</v>
      </c>
      <c r="I35" s="702">
        <v>90069.569999999992</v>
      </c>
      <c r="J35" s="975">
        <v>72504.989999999976</v>
      </c>
      <c r="K35" s="976">
        <v>90069.569999999992</v>
      </c>
      <c r="L35" s="543"/>
      <c r="M35" s="972">
        <v>268777.18999999989</v>
      </c>
      <c r="N35" s="973">
        <v>260670.0900000002</v>
      </c>
      <c r="O35" s="940">
        <v>0.96983709815554031</v>
      </c>
    </row>
    <row r="36" spans="2:15" s="269" customFormat="1" ht="15" customHeight="1" x14ac:dyDescent="0.3">
      <c r="B36" s="1032"/>
      <c r="C36" s="963"/>
      <c r="D36" s="544">
        <v>0</v>
      </c>
      <c r="E36" s="544">
        <v>0</v>
      </c>
      <c r="F36" s="975"/>
      <c r="G36" s="976"/>
      <c r="H36" s="544">
        <v>0</v>
      </c>
      <c r="I36" s="544">
        <v>0</v>
      </c>
      <c r="J36" s="975"/>
      <c r="K36" s="976"/>
      <c r="L36" s="543"/>
      <c r="M36" s="972"/>
      <c r="N36" s="973"/>
      <c r="O36" s="941"/>
    </row>
    <row r="37" spans="2:15" ht="18" customHeight="1" x14ac:dyDescent="0.25">
      <c r="B37" s="978" t="s">
        <v>273</v>
      </c>
      <c r="C37" s="978"/>
      <c r="D37" s="701">
        <v>127576691.29000001</v>
      </c>
      <c r="E37" s="542">
        <v>139933178.85249525</v>
      </c>
      <c r="F37" s="959">
        <v>126541646.98</v>
      </c>
      <c r="G37" s="960">
        <v>139028724.00749525</v>
      </c>
      <c r="H37" s="701">
        <v>11532022.550000003</v>
      </c>
      <c r="I37" s="542">
        <v>11619729.310000001</v>
      </c>
      <c r="J37" s="959">
        <v>11532022.550000003</v>
      </c>
      <c r="K37" s="960">
        <v>11619729.310000001</v>
      </c>
      <c r="L37" s="349"/>
      <c r="M37" s="1033">
        <v>138073669.53</v>
      </c>
      <c r="N37" s="951">
        <v>150648453.31749526</v>
      </c>
      <c r="O37" s="952">
        <v>1.0910730034937115</v>
      </c>
    </row>
    <row r="38" spans="2:15" s="266" customFormat="1" ht="18" customHeight="1" x14ac:dyDescent="0.25">
      <c r="B38" s="954" t="s">
        <v>249</v>
      </c>
      <c r="C38" s="955"/>
      <c r="D38" s="664">
        <v>-1035044.31</v>
      </c>
      <c r="E38" s="664">
        <v>-904454.84500000009</v>
      </c>
      <c r="F38" s="959"/>
      <c r="G38" s="960"/>
      <c r="H38" s="664">
        <v>0</v>
      </c>
      <c r="I38" s="664">
        <v>0</v>
      </c>
      <c r="J38" s="959"/>
      <c r="K38" s="960"/>
      <c r="L38" s="349"/>
      <c r="M38" s="1033"/>
      <c r="N38" s="951"/>
      <c r="O38" s="953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31:B32"/>
    <mergeCell ref="C31:C32"/>
    <mergeCell ref="F31:F32"/>
    <mergeCell ref="G31:G32"/>
    <mergeCell ref="M13:M14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O21:O22"/>
    <mergeCell ref="B27:B28"/>
    <mergeCell ref="F8:G8"/>
    <mergeCell ref="H8:I8"/>
    <mergeCell ref="J8:K8"/>
    <mergeCell ref="M8:N8"/>
    <mergeCell ref="O8:O9"/>
    <mergeCell ref="N25:N26"/>
    <mergeCell ref="O25:O26"/>
    <mergeCell ref="O17:O18"/>
    <mergeCell ref="J11:J12"/>
    <mergeCell ref="M15:M16"/>
    <mergeCell ref="N15:N16"/>
    <mergeCell ref="B11:B12"/>
    <mergeCell ref="C11:C12"/>
    <mergeCell ref="O13:O14"/>
    <mergeCell ref="O15:O16"/>
    <mergeCell ref="O11:O12"/>
    <mergeCell ref="N13:N14"/>
    <mergeCell ref="N11:N12"/>
    <mergeCell ref="M11:M12"/>
    <mergeCell ref="K11:K12"/>
    <mergeCell ref="C25:C26"/>
    <mergeCell ref="B15:B16"/>
    <mergeCell ref="C15:C16"/>
    <mergeCell ref="F15:F16"/>
    <mergeCell ref="G15:G16"/>
    <mergeCell ref="J15:J16"/>
    <mergeCell ref="K15:K16"/>
    <mergeCell ref="B23:B24"/>
    <mergeCell ref="C23:C24"/>
    <mergeCell ref="B25:B26"/>
    <mergeCell ref="B29:B30"/>
    <mergeCell ref="C29:C30"/>
    <mergeCell ref="M29:M30"/>
    <mergeCell ref="C27:C28"/>
    <mergeCell ref="N21:N22"/>
    <mergeCell ref="G11:G12"/>
    <mergeCell ref="F11:F12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G23:G24"/>
    <mergeCell ref="B13:B14"/>
    <mergeCell ref="C13:C14"/>
    <mergeCell ref="F13:F14"/>
    <mergeCell ref="G13:G14"/>
    <mergeCell ref="J13:J14"/>
    <mergeCell ref="K13:K14"/>
    <mergeCell ref="B17:B18"/>
    <mergeCell ref="C17:C18"/>
    <mergeCell ref="F17:F18"/>
    <mergeCell ref="G17:G18"/>
    <mergeCell ref="J17:J18"/>
    <mergeCell ref="O31:O32"/>
    <mergeCell ref="O19:O20"/>
    <mergeCell ref="K17:K18"/>
    <mergeCell ref="M17:M18"/>
    <mergeCell ref="N17:N18"/>
    <mergeCell ref="M19:M20"/>
    <mergeCell ref="N19:N20"/>
    <mergeCell ref="F27:F28"/>
    <mergeCell ref="G27:G28"/>
    <mergeCell ref="J27:J28"/>
    <mergeCell ref="K27:K28"/>
    <mergeCell ref="M27:M28"/>
    <mergeCell ref="N27:N28"/>
    <mergeCell ref="K23:K24"/>
    <mergeCell ref="M23:M24"/>
    <mergeCell ref="N23:N24"/>
    <mergeCell ref="O27:O28"/>
    <mergeCell ref="O29:O30"/>
    <mergeCell ref="O23:O24"/>
    <mergeCell ref="F29:F30"/>
    <mergeCell ref="G29:G30"/>
    <mergeCell ref="J29:J30"/>
    <mergeCell ref="K29:K30"/>
    <mergeCell ref="J23:J24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3:N34"/>
    <mergeCell ref="O33:O34"/>
    <mergeCell ref="B35:B36"/>
    <mergeCell ref="C35:C36"/>
    <mergeCell ref="F35:F36"/>
    <mergeCell ref="G35:G36"/>
    <mergeCell ref="J35:J36"/>
    <mergeCell ref="K35:K36"/>
    <mergeCell ref="M35:M36"/>
    <mergeCell ref="N35:N36"/>
    <mergeCell ref="B33:B34"/>
    <mergeCell ref="C33:C34"/>
    <mergeCell ref="F33:F34"/>
    <mergeCell ref="G33:G34"/>
    <mergeCell ref="J33:J34"/>
    <mergeCell ref="K33:K34"/>
    <mergeCell ref="M33:M34"/>
    <mergeCell ref="F23:F24"/>
    <mergeCell ref="N29:N30"/>
    <mergeCell ref="K31:K32"/>
    <mergeCell ref="M31:M32"/>
    <mergeCell ref="K25:K26"/>
    <mergeCell ref="M25:M26"/>
    <mergeCell ref="J31:J32"/>
    <mergeCell ref="J25:J26"/>
    <mergeCell ref="G25:G26"/>
    <mergeCell ref="F25:F26"/>
    <mergeCell ref="N31:N32"/>
  </mergeCells>
  <conditionalFormatting sqref="O15 O31 O17 O13 O33 O35 O11 O19 O21 O27 O29 O23">
    <cfRule type="cellIs" dxfId="715" priority="12" stopIfTrue="1" operator="greaterThan">
      <formula>0</formula>
    </cfRule>
  </conditionalFormatting>
  <conditionalFormatting sqref="O39:O62 O27:O36 O11:O24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27:O36 O11:O24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31:K31 D23:K23 D17:K17 D13:K13 D33:K33 D35:K35 D11:K11 D19:K19 D21:K21 D27:K27 D29:K29 M15:O15 M31:O31 M23:O23 M17:O17 M13:O13 M33:O33 M35:O35 M11:O11 M19:O19 M21:O21 M27:O27 M29:O29 H32:I32 D34:E34 D36:E36 J25:K25 H34:I34 H36:I36 D12:E12 D14:E14 H14:I14 H16:I16 D16:E16 D18:E18 H18:I18 D32:E32 M37:O37 H30:I30 H12:I12 D28:E28 D24:E26 D30:E30 H20:I20 D20:E20 H28:I28 D22:E22 H22:I22 H24:I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899" t="s">
        <v>276</v>
      </c>
      <c r="C6" s="899"/>
      <c r="D6" s="899"/>
      <c r="E6" s="899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234</v>
      </c>
      <c r="D7" s="1040" t="s">
        <v>229</v>
      </c>
      <c r="E7" s="1041"/>
      <c r="F7" s="1041"/>
      <c r="G7" s="1041"/>
      <c r="H7" s="1041"/>
      <c r="I7" s="1042"/>
      <c r="J7" s="1043" t="s">
        <v>230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1047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53" t="s">
        <v>333</v>
      </c>
      <c r="E9" s="353" t="s">
        <v>334</v>
      </c>
      <c r="F9" s="898"/>
      <c r="G9" s="898"/>
      <c r="H9" s="767" t="s">
        <v>333</v>
      </c>
      <c r="I9" s="717" t="s">
        <v>334</v>
      </c>
      <c r="J9" s="571" t="s">
        <v>333</v>
      </c>
      <c r="K9" s="571" t="s">
        <v>334</v>
      </c>
      <c r="L9" s="898"/>
      <c r="M9" s="1048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98"/>
      <c r="T9" s="898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12202</v>
      </c>
      <c r="E11" s="677">
        <v>13657</v>
      </c>
      <c r="F11" s="612">
        <v>1.119242747090641</v>
      </c>
      <c r="G11" s="577">
        <v>1455</v>
      </c>
      <c r="H11" s="611">
        <v>5.282342551386171E-2</v>
      </c>
      <c r="I11" s="616">
        <v>5.4857083179356995E-2</v>
      </c>
      <c r="J11" s="745">
        <v>3755886.2200000011</v>
      </c>
      <c r="K11" s="677">
        <v>4236735.9100000011</v>
      </c>
      <c r="L11" s="612">
        <v>1.1280256274642952</v>
      </c>
      <c r="M11" s="590">
        <v>480849.68999999994</v>
      </c>
      <c r="N11" s="611">
        <v>5.4085924009505452E-2</v>
      </c>
      <c r="O11" s="616">
        <v>5.5424388985623983E-2</v>
      </c>
      <c r="P11" s="543"/>
      <c r="Q11" s="617">
        <v>307.8090657269301</v>
      </c>
      <c r="R11" s="619">
        <v>310.22449366625182</v>
      </c>
      <c r="S11" s="681">
        <v>2.4154279393217166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35341</v>
      </c>
      <c r="E12" s="739">
        <v>34354</v>
      </c>
      <c r="F12" s="612">
        <v>0.97207209756373614</v>
      </c>
      <c r="G12" s="590">
        <v>-987</v>
      </c>
      <c r="H12" s="611">
        <v>0.15299399123794352</v>
      </c>
      <c r="I12" s="616">
        <v>0.13799225565963463</v>
      </c>
      <c r="J12" s="745">
        <v>10910085.57</v>
      </c>
      <c r="K12" s="739">
        <v>10800366.129999999</v>
      </c>
      <c r="L12" s="612">
        <v>0.98994330160876998</v>
      </c>
      <c r="M12" s="590">
        <v>-109719.44000000134</v>
      </c>
      <c r="N12" s="611">
        <v>0.1571086088641476</v>
      </c>
      <c r="O12" s="616">
        <v>0.1412888851918736</v>
      </c>
      <c r="P12" s="543"/>
      <c r="Q12" s="617">
        <v>308.7090226648935</v>
      </c>
      <c r="R12" s="619">
        <v>314.38452960353959</v>
      </c>
      <c r="S12" s="681">
        <v>5.6755069386460946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16628</v>
      </c>
      <c r="E13" s="739">
        <v>14720</v>
      </c>
      <c r="F13" s="612">
        <v>0.88525378878999283</v>
      </c>
      <c r="G13" s="590">
        <v>-1908</v>
      </c>
      <c r="H13" s="611">
        <v>7.1983930457670264E-2</v>
      </c>
      <c r="I13" s="616">
        <v>5.9126913992834075E-2</v>
      </c>
      <c r="J13" s="745">
        <v>4898651.6900000004</v>
      </c>
      <c r="K13" s="739">
        <v>4502733.3</v>
      </c>
      <c r="L13" s="612">
        <v>0.91917808918559785</v>
      </c>
      <c r="M13" s="590">
        <v>-395918.3900000006</v>
      </c>
      <c r="N13" s="611">
        <v>7.0542100461812016E-2</v>
      </c>
      <c r="O13" s="616">
        <v>5.8904129787433993E-2</v>
      </c>
      <c r="P13" s="543"/>
      <c r="Q13" s="617">
        <v>294.60257938417129</v>
      </c>
      <c r="R13" s="619">
        <v>305.8922078804348</v>
      </c>
      <c r="S13" s="681">
        <v>11.289628496263504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25671</v>
      </c>
      <c r="F14" s="612" t="s">
        <v>335</v>
      </c>
      <c r="G14" s="590">
        <v>25671</v>
      </c>
      <c r="H14" s="611">
        <v>0</v>
      </c>
      <c r="I14" s="616">
        <v>0.1031146065971497</v>
      </c>
      <c r="J14" s="745">
        <v>0</v>
      </c>
      <c r="K14" s="739">
        <v>8673405.1300000008</v>
      </c>
      <c r="L14" s="612" t="s">
        <v>335</v>
      </c>
      <c r="M14" s="590">
        <v>8673405.1300000008</v>
      </c>
      <c r="N14" s="611">
        <v>0</v>
      </c>
      <c r="O14" s="616">
        <v>0.1134642776814065</v>
      </c>
      <c r="P14" s="543"/>
      <c r="Q14" s="617" t="s">
        <v>335</v>
      </c>
      <c r="R14" s="619">
        <v>337.86783257372133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16072</v>
      </c>
      <c r="E15" s="739">
        <v>14287</v>
      </c>
      <c r="F15" s="612">
        <v>0.88893728222996515</v>
      </c>
      <c r="G15" s="590">
        <v>-1785</v>
      </c>
      <c r="H15" s="611">
        <v>6.9576962371642792E-2</v>
      </c>
      <c r="I15" s="616">
        <v>5.7387650829865515E-2</v>
      </c>
      <c r="J15" s="745">
        <v>5150495.6999999993</v>
      </c>
      <c r="K15" s="739">
        <v>4742388.92</v>
      </c>
      <c r="L15" s="612">
        <v>0.92076359174515976</v>
      </c>
      <c r="M15" s="590">
        <v>-408106.77999999933</v>
      </c>
      <c r="N15" s="611">
        <v>7.4168732151179084E-2</v>
      </c>
      <c r="O15" s="616">
        <v>6.203927122358522E-2</v>
      </c>
      <c r="P15" s="543"/>
      <c r="Q15" s="617">
        <v>320.46389372822296</v>
      </c>
      <c r="R15" s="619">
        <v>331.9373500384965</v>
      </c>
      <c r="S15" s="681">
        <v>11.473456310273548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41315</v>
      </c>
      <c r="E16" s="739">
        <v>41181</v>
      </c>
      <c r="F16" s="612">
        <v>0.99675662592278835</v>
      </c>
      <c r="G16" s="590">
        <v>-134</v>
      </c>
      <c r="H16" s="611">
        <v>0.1788559109248645</v>
      </c>
      <c r="I16" s="616">
        <v>0.16541477208824049</v>
      </c>
      <c r="J16" s="745">
        <v>12066297.51</v>
      </c>
      <c r="K16" s="739">
        <v>12120493.200000001</v>
      </c>
      <c r="L16" s="612">
        <v>1.0044914929335271</v>
      </c>
      <c r="M16" s="590">
        <v>54195.690000001341</v>
      </c>
      <c r="N16" s="611">
        <v>0.17375841864611771</v>
      </c>
      <c r="O16" s="616">
        <v>0.15855860362427221</v>
      </c>
      <c r="P16" s="543"/>
      <c r="Q16" s="617">
        <v>292.05609367057968</v>
      </c>
      <c r="R16" s="619">
        <v>294.32245938661038</v>
      </c>
      <c r="S16" s="681">
        <v>2.2663657160306911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8417</v>
      </c>
      <c r="E17" s="739">
        <v>12070</v>
      </c>
      <c r="F17" s="612">
        <v>1.434002613757871</v>
      </c>
      <c r="G17" s="590">
        <v>3653</v>
      </c>
      <c r="H17" s="611">
        <v>3.6437860395851007E-2</v>
      </c>
      <c r="I17" s="616">
        <v>4.8482462764504568E-2</v>
      </c>
      <c r="J17" s="745">
        <v>2446382.2699999963</v>
      </c>
      <c r="K17" s="739">
        <v>3459608.8700000346</v>
      </c>
      <c r="L17" s="612">
        <v>1.4141734562195138</v>
      </c>
      <c r="M17" s="590">
        <v>1013226.6000000383</v>
      </c>
      <c r="N17" s="611">
        <v>3.522866183987363E-2</v>
      </c>
      <c r="O17" s="616">
        <v>4.52581213042842E-2</v>
      </c>
      <c r="P17" s="543"/>
      <c r="Q17" s="617">
        <v>290.64776880123515</v>
      </c>
      <c r="R17" s="619">
        <v>286.62873819387198</v>
      </c>
      <c r="S17" s="681">
        <v>-4.0190306073631632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36332</v>
      </c>
      <c r="E18" s="739">
        <v>34027</v>
      </c>
      <c r="F18" s="612">
        <v>0.93655730485522404</v>
      </c>
      <c r="G18" s="590">
        <v>-2305</v>
      </c>
      <c r="H18" s="611">
        <v>0.15728410881573707</v>
      </c>
      <c r="I18" s="616">
        <v>0.13667877054579924</v>
      </c>
      <c r="J18" s="745">
        <v>10984141.34</v>
      </c>
      <c r="K18" s="739">
        <v>10454491.02</v>
      </c>
      <c r="L18" s="612">
        <v>0.95178045296347213</v>
      </c>
      <c r="M18" s="590">
        <v>-529650.3200000003</v>
      </c>
      <c r="N18" s="611">
        <v>0.1581750348723043</v>
      </c>
      <c r="O18" s="616">
        <v>0.13676419518421026</v>
      </c>
      <c r="P18" s="543"/>
      <c r="Q18" s="617">
        <v>302.3269112627986</v>
      </c>
      <c r="R18" s="619">
        <v>307.24104446468976</v>
      </c>
      <c r="S18" s="681">
        <v>4.9141332018911612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16264</v>
      </c>
      <c r="E19" s="739">
        <v>15277</v>
      </c>
      <c r="F19" s="612">
        <v>0.9393138219380226</v>
      </c>
      <c r="G19" s="590">
        <v>-987</v>
      </c>
      <c r="H19" s="611">
        <v>7.0408145595594732E-2</v>
      </c>
      <c r="I19" s="616">
        <v>6.1364257137807486E-2</v>
      </c>
      <c r="J19" s="745">
        <v>4721932.68</v>
      </c>
      <c r="K19" s="739">
        <v>4522272.57</v>
      </c>
      <c r="L19" s="612">
        <v>0.95771644292057134</v>
      </c>
      <c r="M19" s="590">
        <v>-199660.1099999994</v>
      </c>
      <c r="N19" s="611">
        <v>6.799729202352682E-2</v>
      </c>
      <c r="O19" s="616">
        <v>5.9159739795699801E-2</v>
      </c>
      <c r="P19" s="543"/>
      <c r="Q19" s="617">
        <v>290.33034185932121</v>
      </c>
      <c r="R19" s="619">
        <v>296.01836551678997</v>
      </c>
      <c r="S19" s="681">
        <v>5.6880236574687615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7312</v>
      </c>
      <c r="E20" s="739">
        <v>6696</v>
      </c>
      <c r="F20" s="612">
        <v>0.91575492341356679</v>
      </c>
      <c r="G20" s="590">
        <v>-616</v>
      </c>
      <c r="H20" s="611">
        <v>3.1654227778835996E-2</v>
      </c>
      <c r="I20" s="616">
        <v>2.6896319028262023E-2</v>
      </c>
      <c r="J20" s="745">
        <v>2356364.1699999995</v>
      </c>
      <c r="K20" s="739">
        <v>2204821.4900000002</v>
      </c>
      <c r="L20" s="612">
        <v>0.93568792042870041</v>
      </c>
      <c r="M20" s="590">
        <v>-151542.67999999924</v>
      </c>
      <c r="N20" s="611">
        <v>3.3932373339398261E-2</v>
      </c>
      <c r="O20" s="616">
        <v>2.8843167594466146E-2</v>
      </c>
      <c r="P20" s="543"/>
      <c r="Q20" s="617">
        <v>322.25987007658637</v>
      </c>
      <c r="R20" s="619">
        <v>329.27441606929511</v>
      </c>
      <c r="S20" s="681">
        <v>7.0145459927087472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22203</v>
      </c>
      <c r="E21" s="739">
        <v>18971</v>
      </c>
      <c r="F21" s="612">
        <v>0.85443408548394362</v>
      </c>
      <c r="G21" s="590">
        <v>-3232</v>
      </c>
      <c r="H21" s="611">
        <v>9.6118547507316146E-2</v>
      </c>
      <c r="I21" s="616">
        <v>7.6202220472693968E-2</v>
      </c>
      <c r="J21" s="745">
        <v>6411451.75</v>
      </c>
      <c r="K21" s="739">
        <v>5315638.96</v>
      </c>
      <c r="L21" s="612">
        <v>0.8290850757786643</v>
      </c>
      <c r="M21" s="590">
        <v>-1095812.79</v>
      </c>
      <c r="N21" s="611">
        <v>9.2326889535304033E-2</v>
      </c>
      <c r="O21" s="616">
        <v>6.9538448391553778E-2</v>
      </c>
      <c r="P21" s="543"/>
      <c r="Q21" s="617">
        <v>288.76511057064363</v>
      </c>
      <c r="R21" s="619">
        <v>280.19814242791631</v>
      </c>
      <c r="S21" s="681">
        <v>-8.566968142727319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18910</v>
      </c>
      <c r="E22" s="739">
        <v>18045</v>
      </c>
      <c r="F22" s="612">
        <v>0.95425700687466952</v>
      </c>
      <c r="G22" s="590">
        <v>-865</v>
      </c>
      <c r="H22" s="611">
        <v>8.1862889400682259E-2</v>
      </c>
      <c r="I22" s="616">
        <v>7.2482687703851287E-2</v>
      </c>
      <c r="J22" s="745">
        <v>5741263.0099999998</v>
      </c>
      <c r="K22" s="739">
        <v>5408769.6600000001</v>
      </c>
      <c r="L22" s="612">
        <v>0.9420870722311675</v>
      </c>
      <c r="M22" s="590">
        <v>-332493.34999999963</v>
      </c>
      <c r="N22" s="611">
        <v>8.2675964256831089E-2</v>
      </c>
      <c r="O22" s="616">
        <v>7.0756771235590446E-2</v>
      </c>
      <c r="P22" s="543"/>
      <c r="Q22" s="617">
        <v>303.60988947646746</v>
      </c>
      <c r="R22" s="619">
        <v>299.73785868661679</v>
      </c>
      <c r="S22" s="681">
        <v>-3.872030789850669</v>
      </c>
      <c r="T22" s="573"/>
    </row>
    <row r="23" spans="2:26" ht="18" customHeight="1" x14ac:dyDescent="0.25">
      <c r="B23" s="1052" t="s">
        <v>317</v>
      </c>
      <c r="C23" s="1052"/>
      <c r="D23" s="650">
        <v>230996</v>
      </c>
      <c r="E23" s="386">
        <v>248956</v>
      </c>
      <c r="F23" s="613">
        <v>1.0777502640738368</v>
      </c>
      <c r="G23" s="614">
        <v>17960</v>
      </c>
      <c r="H23" s="611">
        <v>1</v>
      </c>
      <c r="I23" s="616">
        <v>1</v>
      </c>
      <c r="J23" s="578">
        <v>69442951.909999996</v>
      </c>
      <c r="K23" s="386">
        <v>76441725.160000026</v>
      </c>
      <c r="L23" s="613">
        <v>1.1007845009104831</v>
      </c>
      <c r="M23" s="614">
        <v>6998773.2500000298</v>
      </c>
      <c r="N23" s="611">
        <v>1</v>
      </c>
      <c r="O23" s="616">
        <v>1</v>
      </c>
      <c r="P23" s="663"/>
      <c r="Q23" s="665">
        <v>300.62404504839907</v>
      </c>
      <c r="R23" s="620">
        <v>307.04913783961837</v>
      </c>
      <c r="S23" s="682">
        <v>6.4250927912192992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2794</v>
      </c>
      <c r="E25" s="677">
        <v>2895</v>
      </c>
      <c r="F25" s="612">
        <v>1.0361488904795992</v>
      </c>
      <c r="G25" s="590">
        <v>101</v>
      </c>
      <c r="H25" s="611">
        <v>0.11398498694516972</v>
      </c>
      <c r="I25" s="616">
        <v>0.12902794491242145</v>
      </c>
      <c r="J25" s="745">
        <v>809037.18000000156</v>
      </c>
      <c r="K25" s="677">
        <v>889282.99999999977</v>
      </c>
      <c r="L25" s="612">
        <v>1.0991868136393905</v>
      </c>
      <c r="M25" s="590">
        <v>80245.819999998203</v>
      </c>
      <c r="N25" s="611">
        <v>0.11265566534253067</v>
      </c>
      <c r="O25" s="616">
        <v>0.1311521521515808</v>
      </c>
      <c r="P25" s="543"/>
      <c r="Q25" s="617">
        <v>289.56234073013655</v>
      </c>
      <c r="R25" s="619">
        <v>307.17892918825555</v>
      </c>
      <c r="S25" s="681">
        <v>17.616588458118997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1932</v>
      </c>
      <c r="E26" s="739">
        <v>679</v>
      </c>
      <c r="F26" s="612">
        <v>0.35144927536231885</v>
      </c>
      <c r="G26" s="590">
        <v>-1253</v>
      </c>
      <c r="H26" s="611">
        <v>7.8818537859007831E-2</v>
      </c>
      <c r="I26" s="616">
        <v>3.0262512813656016E-2</v>
      </c>
      <c r="J26" s="745">
        <v>526714.1</v>
      </c>
      <c r="K26" s="739">
        <v>199804</v>
      </c>
      <c r="L26" s="612">
        <v>0.37934051888871023</v>
      </c>
      <c r="M26" s="590">
        <v>-326910.09999999998</v>
      </c>
      <c r="N26" s="611">
        <v>7.3343140275447069E-2</v>
      </c>
      <c r="O26" s="616">
        <v>2.9467250142524323E-2</v>
      </c>
      <c r="P26" s="543"/>
      <c r="Q26" s="617">
        <v>272.62634575569359</v>
      </c>
      <c r="R26" s="619">
        <v>294.2621502209131</v>
      </c>
      <c r="S26" s="681">
        <v>21.635804465219508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979</v>
      </c>
      <c r="E27" s="739">
        <v>905</v>
      </c>
      <c r="F27" s="612">
        <v>0.92441266598569971</v>
      </c>
      <c r="G27" s="590">
        <v>-74</v>
      </c>
      <c r="H27" s="611">
        <v>3.9939621409921668E-2</v>
      </c>
      <c r="I27" s="616">
        <v>4.033516067210411E-2</v>
      </c>
      <c r="J27" s="745">
        <v>261408.46</v>
      </c>
      <c r="K27" s="739">
        <v>247345</v>
      </c>
      <c r="L27" s="612">
        <v>0.9462012055768968</v>
      </c>
      <c r="M27" s="590">
        <v>-14063.459999999992</v>
      </c>
      <c r="N27" s="611">
        <v>3.6400235632515994E-2</v>
      </c>
      <c r="O27" s="616">
        <v>3.6478633993827343E-2</v>
      </c>
      <c r="P27" s="543"/>
      <c r="Q27" s="617">
        <v>267.01579162410621</v>
      </c>
      <c r="R27" s="619">
        <v>273.30939226519337</v>
      </c>
      <c r="S27" s="681">
        <v>6.2936006410871528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626</v>
      </c>
      <c r="E29" s="739">
        <v>346</v>
      </c>
      <c r="F29" s="612">
        <v>0.55271565495207664</v>
      </c>
      <c r="G29" s="590">
        <v>-280</v>
      </c>
      <c r="H29" s="611">
        <v>2.5538511749347258E-2</v>
      </c>
      <c r="I29" s="616">
        <v>1.542095645585417E-2</v>
      </c>
      <c r="J29" s="745">
        <v>153539.85999999999</v>
      </c>
      <c r="K29" s="739">
        <v>159141.6</v>
      </c>
      <c r="L29" s="612">
        <v>1.0364839462534357</v>
      </c>
      <c r="M29" s="590">
        <v>5601.7400000000198</v>
      </c>
      <c r="N29" s="611">
        <v>2.1379901335188297E-2</v>
      </c>
      <c r="O29" s="616">
        <v>2.3470327597453249E-2</v>
      </c>
      <c r="P29" s="543"/>
      <c r="Q29" s="617">
        <v>245.27134185303512</v>
      </c>
      <c r="R29" s="619">
        <v>459.94682080924855</v>
      </c>
      <c r="S29" s="681">
        <v>214.67547895621342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3841</v>
      </c>
      <c r="E30" s="739">
        <v>3587</v>
      </c>
      <c r="F30" s="612">
        <v>0.93387138765946365</v>
      </c>
      <c r="G30" s="590">
        <v>-254</v>
      </c>
      <c r="H30" s="611">
        <v>0.15669875979112272</v>
      </c>
      <c r="I30" s="616">
        <v>0.1598698578241298</v>
      </c>
      <c r="J30" s="745">
        <v>1240926.6100000001</v>
      </c>
      <c r="K30" s="739">
        <v>1165704.43</v>
      </c>
      <c r="L30" s="612">
        <v>0.93938224920489044</v>
      </c>
      <c r="M30" s="590">
        <v>-75222.180000000168</v>
      </c>
      <c r="N30" s="611">
        <v>0.17279479404247011</v>
      </c>
      <c r="O30" s="616">
        <v>0.17191900077605418</v>
      </c>
      <c r="P30" s="543"/>
      <c r="Q30" s="617">
        <v>323.07383754230671</v>
      </c>
      <c r="R30" s="619">
        <v>324.98032617786447</v>
      </c>
      <c r="S30" s="681">
        <v>1.9064886355577642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4774</v>
      </c>
      <c r="E31" s="739">
        <v>5722</v>
      </c>
      <c r="F31" s="612">
        <v>1.1985756179304567</v>
      </c>
      <c r="G31" s="590">
        <v>948</v>
      </c>
      <c r="H31" s="611">
        <v>0.19476174934725848</v>
      </c>
      <c r="I31" s="616">
        <v>0.2550251816196461</v>
      </c>
      <c r="J31" s="745">
        <v>1368407.77</v>
      </c>
      <c r="K31" s="739">
        <v>1628478.54</v>
      </c>
      <c r="L31" s="612">
        <v>1.190053561300664</v>
      </c>
      <c r="M31" s="590">
        <v>260070.77000000002</v>
      </c>
      <c r="N31" s="611">
        <v>0.1905461103644685</v>
      </c>
      <c r="O31" s="616">
        <v>0.24016928835214912</v>
      </c>
      <c r="P31" s="543"/>
      <c r="Q31" s="617">
        <v>286.63757226644321</v>
      </c>
      <c r="R31" s="619">
        <v>284.59953512757778</v>
      </c>
      <c r="S31" s="681">
        <v>-2.0380371388654339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2573</v>
      </c>
      <c r="E32" s="739">
        <v>865</v>
      </c>
      <c r="F32" s="612">
        <v>0.33618344345122425</v>
      </c>
      <c r="G32" s="590">
        <v>-1708</v>
      </c>
      <c r="H32" s="611">
        <v>0.10496899477806788</v>
      </c>
      <c r="I32" s="616">
        <v>3.8552391139635427E-2</v>
      </c>
      <c r="J32" s="745">
        <v>803719.31</v>
      </c>
      <c r="K32" s="739">
        <v>361574.31</v>
      </c>
      <c r="L32" s="612">
        <v>0.44987635048858038</v>
      </c>
      <c r="M32" s="590">
        <v>-442145.00000000006</v>
      </c>
      <c r="N32" s="611">
        <v>0.11191517009970975</v>
      </c>
      <c r="O32" s="616">
        <v>5.3325261946110356E-2</v>
      </c>
      <c r="P32" s="543"/>
      <c r="Q32" s="617">
        <v>312.36661873299653</v>
      </c>
      <c r="R32" s="619">
        <v>418.00498265895953</v>
      </c>
      <c r="S32" s="681">
        <v>105.63836392596301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872</v>
      </c>
      <c r="E33" s="739">
        <v>962</v>
      </c>
      <c r="F33" s="612">
        <v>1.1032110091743119</v>
      </c>
      <c r="G33" s="590">
        <v>90</v>
      </c>
      <c r="H33" s="611">
        <v>3.5574412532637073E-2</v>
      </c>
      <c r="I33" s="616">
        <v>4.2875607255872E-2</v>
      </c>
      <c r="J33" s="745">
        <v>237469.61</v>
      </c>
      <c r="K33" s="739">
        <v>241157.12</v>
      </c>
      <c r="L33" s="612">
        <v>1.0155283448690551</v>
      </c>
      <c r="M33" s="590">
        <v>3687.5100000000093</v>
      </c>
      <c r="N33" s="611">
        <v>3.3066832494869053E-2</v>
      </c>
      <c r="O33" s="616">
        <v>3.5566040613254767E-2</v>
      </c>
      <c r="P33" s="543"/>
      <c r="Q33" s="617">
        <v>272.32753440366969</v>
      </c>
      <c r="R33" s="619">
        <v>250.68307692307692</v>
      </c>
      <c r="S33" s="681">
        <v>-21.644457480592763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6121</v>
      </c>
      <c r="E34" s="739">
        <v>6476</v>
      </c>
      <c r="F34" s="612">
        <v>1.0579970593040353</v>
      </c>
      <c r="G34" s="590">
        <v>355</v>
      </c>
      <c r="H34" s="611">
        <v>0.24971442558746737</v>
      </c>
      <c r="I34" s="616">
        <v>0.28863038730668095</v>
      </c>
      <c r="J34" s="745">
        <v>1780281.71</v>
      </c>
      <c r="K34" s="739">
        <v>1888056.47</v>
      </c>
      <c r="L34" s="612">
        <v>1.0605380369829223</v>
      </c>
      <c r="M34" s="590">
        <v>107774.76000000001</v>
      </c>
      <c r="N34" s="611">
        <v>0.24789815041280036</v>
      </c>
      <c r="O34" s="616">
        <v>0.27845204442704585</v>
      </c>
      <c r="P34" s="543"/>
      <c r="Q34" s="617">
        <v>290.84818003594182</v>
      </c>
      <c r="R34" s="619">
        <v>291.54670630018529</v>
      </c>
      <c r="S34" s="681">
        <v>0.69852626424346909</v>
      </c>
      <c r="T34" s="359"/>
    </row>
    <row r="35" spans="2:20" s="266" customFormat="1" ht="22.5" customHeight="1" x14ac:dyDescent="0.25">
      <c r="B35" s="1046" t="s">
        <v>315</v>
      </c>
      <c r="C35" s="1046"/>
      <c r="D35" s="650">
        <v>24512</v>
      </c>
      <c r="E35" s="386">
        <v>22437</v>
      </c>
      <c r="F35" s="613">
        <v>0.91534758485639689</v>
      </c>
      <c r="G35" s="614">
        <v>-2075</v>
      </c>
      <c r="H35" s="611">
        <v>1</v>
      </c>
      <c r="I35" s="616">
        <v>1</v>
      </c>
      <c r="J35" s="650">
        <v>7181504.6100000031</v>
      </c>
      <c r="K35" s="386">
        <v>6780544.4699999997</v>
      </c>
      <c r="L35" s="613">
        <v>0.94416766934303986</v>
      </c>
      <c r="M35" s="614">
        <v>-400960.14000000339</v>
      </c>
      <c r="N35" s="611">
        <v>1</v>
      </c>
      <c r="O35" s="616">
        <v>1</v>
      </c>
      <c r="P35" s="387"/>
      <c r="Q35" s="665">
        <v>292.97913715731084</v>
      </c>
      <c r="R35" s="620">
        <v>302.20370236662654</v>
      </c>
      <c r="S35" s="682">
        <v>9.2245652093156991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53" t="s">
        <v>84</v>
      </c>
      <c r="C37" s="1054" t="s">
        <v>232</v>
      </c>
      <c r="D37" s="1055" t="s">
        <v>229</v>
      </c>
      <c r="E37" s="1055"/>
      <c r="F37" s="1055"/>
      <c r="G37" s="1055"/>
      <c r="H37" s="1055"/>
      <c r="I37" s="1055"/>
      <c r="J37" s="1057" t="s">
        <v>230</v>
      </c>
      <c r="K37" s="1057"/>
      <c r="L37" s="1057"/>
      <c r="M37" s="1057"/>
      <c r="N37" s="1057"/>
      <c r="O37" s="1057"/>
      <c r="P37" s="800"/>
      <c r="Q37" s="1049" t="s">
        <v>252</v>
      </c>
      <c r="R37" s="1050"/>
      <c r="S37" s="1051"/>
      <c r="T37" s="359"/>
    </row>
    <row r="38" spans="2:20" s="266" customFormat="1" ht="21" customHeight="1" x14ac:dyDescent="0.25">
      <c r="B38" s="1053"/>
      <c r="C38" s="1054"/>
      <c r="D38" s="933" t="s">
        <v>226</v>
      </c>
      <c r="E38" s="934"/>
      <c r="F38" s="974" t="s">
        <v>332</v>
      </c>
      <c r="G38" s="974" t="s">
        <v>336</v>
      </c>
      <c r="H38" s="933" t="s">
        <v>227</v>
      </c>
      <c r="I38" s="934"/>
      <c r="J38" s="933" t="s">
        <v>228</v>
      </c>
      <c r="K38" s="934"/>
      <c r="L38" s="974" t="s">
        <v>332</v>
      </c>
      <c r="M38" s="1047" t="s">
        <v>336</v>
      </c>
      <c r="N38" s="933" t="s">
        <v>227</v>
      </c>
      <c r="O38" s="934"/>
      <c r="P38" s="347"/>
      <c r="Q38" s="933"/>
      <c r="R38" s="934"/>
      <c r="S38" s="974" t="s">
        <v>336</v>
      </c>
      <c r="T38" s="359"/>
    </row>
    <row r="39" spans="2:20" s="266" customFormat="1" ht="21" customHeight="1" x14ac:dyDescent="0.25">
      <c r="B39" s="1053"/>
      <c r="C39" s="1054"/>
      <c r="D39" s="353" t="s">
        <v>333</v>
      </c>
      <c r="E39" s="353" t="s">
        <v>334</v>
      </c>
      <c r="F39" s="898"/>
      <c r="G39" s="898"/>
      <c r="H39" s="353" t="s">
        <v>333</v>
      </c>
      <c r="I39" s="353" t="s">
        <v>334</v>
      </c>
      <c r="J39" s="762" t="s">
        <v>333</v>
      </c>
      <c r="K39" s="762" t="s">
        <v>334</v>
      </c>
      <c r="L39" s="898"/>
      <c r="M39" s="1048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98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349</v>
      </c>
      <c r="E41" s="677">
        <v>2158</v>
      </c>
      <c r="F41" s="612">
        <v>6.1833810888252145</v>
      </c>
      <c r="G41" s="649">
        <v>1809</v>
      </c>
      <c r="H41" s="611">
        <v>1.3100108854772719E-2</v>
      </c>
      <c r="I41" s="616">
        <v>6.8972129890053691E-2</v>
      </c>
      <c r="J41" s="745">
        <v>95018.14</v>
      </c>
      <c r="K41" s="739">
        <v>700807.01</v>
      </c>
      <c r="L41" s="612">
        <v>7.3755075609773044</v>
      </c>
      <c r="M41" s="649">
        <v>605788.87</v>
      </c>
      <c r="N41" s="611">
        <v>1.1440683743513353E-2</v>
      </c>
      <c r="O41" s="616">
        <v>7.1090471262348423E-2</v>
      </c>
      <c r="P41" s="627"/>
      <c r="Q41" s="617">
        <v>272.25828080229223</v>
      </c>
      <c r="R41" s="619">
        <v>324.74838276181652</v>
      </c>
      <c r="S41" s="681">
        <v>52.490101959524281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4396</v>
      </c>
      <c r="E42" s="739">
        <v>5290</v>
      </c>
      <c r="F42" s="612">
        <v>1.2033666969972703</v>
      </c>
      <c r="G42" s="649">
        <v>894</v>
      </c>
      <c r="H42" s="611">
        <v>0.16500882099020306</v>
      </c>
      <c r="I42" s="616">
        <v>0.16907440552288416</v>
      </c>
      <c r="J42" s="745">
        <v>1310122.5900000001</v>
      </c>
      <c r="K42" s="739">
        <v>1643125.88</v>
      </c>
      <c r="L42" s="612">
        <v>1.2541771987917556</v>
      </c>
      <c r="M42" s="649">
        <v>333003.2899999998</v>
      </c>
      <c r="N42" s="611">
        <v>0.15774564959304202</v>
      </c>
      <c r="O42" s="616">
        <v>0.1666801151897167</v>
      </c>
      <c r="P42" s="627"/>
      <c r="Q42" s="617">
        <v>298.02606687898088</v>
      </c>
      <c r="R42" s="619">
        <v>310.60980718336481</v>
      </c>
      <c r="S42" s="681">
        <v>12.583740304383923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4996</v>
      </c>
      <c r="E43" s="739">
        <v>5246</v>
      </c>
      <c r="F43" s="612">
        <v>1.0500400320256205</v>
      </c>
      <c r="G43" s="649">
        <v>250</v>
      </c>
      <c r="H43" s="611">
        <v>0.18753049810442551</v>
      </c>
      <c r="I43" s="616">
        <v>0.1676681155714651</v>
      </c>
      <c r="J43" s="745">
        <v>1825092.49</v>
      </c>
      <c r="K43" s="739">
        <v>1865430.3399999999</v>
      </c>
      <c r="L43" s="612">
        <v>1.022101811399158</v>
      </c>
      <c r="M43" s="649">
        <v>40337.84999999986</v>
      </c>
      <c r="N43" s="611">
        <v>0.21975073370991377</v>
      </c>
      <c r="O43" s="616">
        <v>0.18923087253034587</v>
      </c>
      <c r="P43" s="627"/>
      <c r="Q43" s="617">
        <v>365.31074659727784</v>
      </c>
      <c r="R43" s="619">
        <v>355.59099123141436</v>
      </c>
      <c r="S43" s="681">
        <v>-9.7197553658634774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5855</v>
      </c>
      <c r="E44" s="739">
        <v>5529</v>
      </c>
      <c r="F44" s="612">
        <v>0.94432109308283518</v>
      </c>
      <c r="G44" s="649">
        <v>-326</v>
      </c>
      <c r="H44" s="611">
        <v>0.2197740325062873</v>
      </c>
      <c r="I44" s="616">
        <v>0.17671311684991051</v>
      </c>
      <c r="J44" s="745">
        <v>1882296.67</v>
      </c>
      <c r="K44" s="739">
        <v>1781471.0499999998</v>
      </c>
      <c r="L44" s="612">
        <v>0.94643478809320736</v>
      </c>
      <c r="M44" s="649">
        <v>-100825.62000000011</v>
      </c>
      <c r="N44" s="611">
        <v>0.22663841781093924</v>
      </c>
      <c r="O44" s="616">
        <v>0.18071396929196049</v>
      </c>
      <c r="P44" s="627"/>
      <c r="Q44" s="617">
        <v>321.48534073441499</v>
      </c>
      <c r="R44" s="619">
        <v>322.20492855850966</v>
      </c>
      <c r="S44" s="681">
        <v>0.71958782409467403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4016</v>
      </c>
      <c r="E45" s="739">
        <v>6027</v>
      </c>
      <c r="F45" s="612">
        <v>1.5007470119521913</v>
      </c>
      <c r="G45" s="649">
        <v>2011</v>
      </c>
      <c r="H45" s="611">
        <v>0.15074509215119553</v>
      </c>
      <c r="I45" s="616">
        <v>0.19262976220915368</v>
      </c>
      <c r="J45" s="745">
        <v>1154707.67</v>
      </c>
      <c r="K45" s="739">
        <v>1774028.33</v>
      </c>
      <c r="L45" s="612">
        <v>1.5363441120989525</v>
      </c>
      <c r="M45" s="649">
        <v>619320.66000000015</v>
      </c>
      <c r="N45" s="611">
        <v>0.13903287591905272</v>
      </c>
      <c r="O45" s="616">
        <v>0.17995897331628713</v>
      </c>
      <c r="P45" s="627"/>
      <c r="Q45" s="617">
        <v>287.52681025896413</v>
      </c>
      <c r="R45" s="619">
        <v>294.34682760909243</v>
      </c>
      <c r="S45" s="681">
        <v>6.8200173501282961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2540</v>
      </c>
      <c r="E46" s="739">
        <v>3004</v>
      </c>
      <c r="F46" s="612">
        <v>1.1826771653543307</v>
      </c>
      <c r="G46" s="649">
        <v>464</v>
      </c>
      <c r="H46" s="611">
        <v>9.5341766450208323E-2</v>
      </c>
      <c r="I46" s="616">
        <v>9.6011250319611358E-2</v>
      </c>
      <c r="J46" s="745">
        <v>718716.58000000007</v>
      </c>
      <c r="K46" s="739">
        <v>848536.35</v>
      </c>
      <c r="L46" s="612">
        <v>1.1806272091288055</v>
      </c>
      <c r="M46" s="649">
        <v>129819.7699999999</v>
      </c>
      <c r="N46" s="611">
        <v>8.6537255865032886E-2</v>
      </c>
      <c r="O46" s="616">
        <v>8.6076263713077042E-2</v>
      </c>
      <c r="P46" s="627"/>
      <c r="Q46" s="617">
        <v>282.95928346456697</v>
      </c>
      <c r="R46" s="619">
        <v>282.46882490013314</v>
      </c>
      <c r="S46" s="681">
        <v>-0.49045856443382263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4489</v>
      </c>
      <c r="E47" s="739">
        <v>4034</v>
      </c>
      <c r="F47" s="612">
        <v>0.89864112274448649</v>
      </c>
      <c r="G47" s="649">
        <v>-455</v>
      </c>
      <c r="H47" s="611">
        <v>0.16849968094290754</v>
      </c>
      <c r="I47" s="616">
        <v>0.1289312196369215</v>
      </c>
      <c r="J47" s="745">
        <v>1319330.94</v>
      </c>
      <c r="K47" s="739">
        <v>1244560.8700000001</v>
      </c>
      <c r="L47" s="612">
        <v>0.94332728223594919</v>
      </c>
      <c r="M47" s="649">
        <v>-74770.069999999832</v>
      </c>
      <c r="N47" s="611">
        <v>0.15885438335850596</v>
      </c>
      <c r="O47" s="616">
        <v>0.12624933469626445</v>
      </c>
      <c r="P47" s="627"/>
      <c r="Q47" s="617">
        <v>293.90308309200265</v>
      </c>
      <c r="R47" s="619">
        <v>308.5178160634606</v>
      </c>
      <c r="S47" s="681">
        <v>14.614732971457954</v>
      </c>
      <c r="T47" s="359"/>
    </row>
    <row r="48" spans="2:20" s="266" customFormat="1" ht="18" customHeight="1" x14ac:dyDescent="0.25">
      <c r="B48" s="1046" t="s">
        <v>318</v>
      </c>
      <c r="C48" s="1046"/>
      <c r="D48" s="591">
        <v>26641</v>
      </c>
      <c r="E48" s="386">
        <v>31288</v>
      </c>
      <c r="F48" s="613">
        <v>1.1744303892496528</v>
      </c>
      <c r="G48" s="614">
        <v>4647</v>
      </c>
      <c r="H48" s="611">
        <v>1</v>
      </c>
      <c r="I48" s="616">
        <v>1</v>
      </c>
      <c r="J48" s="591">
        <v>8305285.0800000001</v>
      </c>
      <c r="K48" s="386">
        <v>9857959.8299999982</v>
      </c>
      <c r="L48" s="613">
        <v>1.18695020520596</v>
      </c>
      <c r="M48" s="614">
        <v>1552674.7499999981</v>
      </c>
      <c r="N48" s="611">
        <v>1</v>
      </c>
      <c r="O48" s="616">
        <v>1</v>
      </c>
      <c r="P48" s="387"/>
      <c r="Q48" s="665">
        <v>311.7482481888818</v>
      </c>
      <c r="R48" s="620">
        <v>315.07158750958826</v>
      </c>
      <c r="S48" s="682">
        <v>3.3233393207064523</v>
      </c>
      <c r="T48" s="359"/>
    </row>
    <row r="49" spans="2:20" s="266" customFormat="1" ht="9" customHeight="1" x14ac:dyDescent="0.25"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359"/>
    </row>
    <row r="50" spans="2:20" s="266" customFormat="1" ht="18" customHeight="1" x14ac:dyDescent="0.25">
      <c r="B50" s="1052" t="s">
        <v>314</v>
      </c>
      <c r="C50" s="1052"/>
      <c r="D50" s="591">
        <v>257637</v>
      </c>
      <c r="E50" s="651">
        <v>280244</v>
      </c>
      <c r="F50" s="613">
        <v>1.0877474896850996</v>
      </c>
      <c r="G50" s="614">
        <v>22607</v>
      </c>
      <c r="H50" s="1058"/>
      <c r="I50" s="1059"/>
      <c r="J50" s="591">
        <v>77748236.989999995</v>
      </c>
      <c r="K50" s="651">
        <v>86299684.990000024</v>
      </c>
      <c r="L50" s="613">
        <v>1.1099889634937949</v>
      </c>
      <c r="M50" s="614">
        <v>8551448.0000000279</v>
      </c>
      <c r="N50" s="1058"/>
      <c r="O50" s="1059"/>
      <c r="P50" s="387">
        <v>0</v>
      </c>
      <c r="Q50" s="665">
        <v>301.77434526096795</v>
      </c>
      <c r="R50" s="620">
        <v>307.94480877378294</v>
      </c>
      <c r="S50" s="682">
        <v>6.1704635128149903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8" t="s">
        <v>231</v>
      </c>
      <c r="C55" s="978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1060" t="s">
        <v>319</v>
      </c>
      <c r="C6" s="1060"/>
      <c r="D6" s="1060"/>
      <c r="E6" s="1060"/>
      <c r="F6" s="1060"/>
      <c r="G6" s="106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234</v>
      </c>
      <c r="D7" s="1040" t="s">
        <v>229</v>
      </c>
      <c r="E7" s="1041"/>
      <c r="F7" s="1041"/>
      <c r="G7" s="1041"/>
      <c r="H7" s="1041"/>
      <c r="I7" s="1042"/>
      <c r="J7" s="1043" t="s">
        <v>230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1047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53" t="s">
        <v>333</v>
      </c>
      <c r="E9" s="353" t="s">
        <v>334</v>
      </c>
      <c r="F9" s="898"/>
      <c r="G9" s="898"/>
      <c r="H9" s="767" t="s">
        <v>333</v>
      </c>
      <c r="I9" s="717" t="s">
        <v>334</v>
      </c>
      <c r="J9" s="775" t="s">
        <v>333</v>
      </c>
      <c r="K9" s="775" t="s">
        <v>334</v>
      </c>
      <c r="L9" s="898"/>
      <c r="M9" s="1048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98"/>
      <c r="T9" s="898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41315</v>
      </c>
      <c r="E11" s="782">
        <v>41181</v>
      </c>
      <c r="F11" s="612">
        <v>0.99675662592278835</v>
      </c>
      <c r="G11" s="783">
        <v>-134</v>
      </c>
      <c r="H11" s="611">
        <v>0.1788559109248645</v>
      </c>
      <c r="I11" s="616">
        <v>0.16541477208824049</v>
      </c>
      <c r="J11" s="745">
        <v>12066297.51</v>
      </c>
      <c r="K11" s="782">
        <v>12120493.200000001</v>
      </c>
      <c r="L11" s="612">
        <v>1.0044914929335271</v>
      </c>
      <c r="M11" s="783">
        <v>54195.690000001341</v>
      </c>
      <c r="N11" s="611">
        <v>0.17375841864611777</v>
      </c>
      <c r="O11" s="616">
        <v>0.15855860362427221</v>
      </c>
      <c r="P11" s="543"/>
      <c r="Q11" s="617">
        <v>292.05609367057968</v>
      </c>
      <c r="R11" s="619">
        <v>294.32245938661038</v>
      </c>
      <c r="S11" s="681">
        <v>2.2663657160306911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35341</v>
      </c>
      <c r="E12" s="782">
        <v>34354</v>
      </c>
      <c r="F12" s="612">
        <v>0.97207209756373614</v>
      </c>
      <c r="G12" s="783">
        <v>-987</v>
      </c>
      <c r="H12" s="611">
        <v>0.15299399123794352</v>
      </c>
      <c r="I12" s="616">
        <v>0.13799225565963463</v>
      </c>
      <c r="J12" s="745">
        <v>10910085.57</v>
      </c>
      <c r="K12" s="782">
        <v>10800366.129999999</v>
      </c>
      <c r="L12" s="612">
        <v>0.98994330160876998</v>
      </c>
      <c r="M12" s="783">
        <v>-109719.44000000134</v>
      </c>
      <c r="N12" s="611">
        <v>0.15710860886414763</v>
      </c>
      <c r="O12" s="616">
        <v>0.1412888851918736</v>
      </c>
      <c r="P12" s="543"/>
      <c r="Q12" s="617">
        <v>308.7090226648935</v>
      </c>
      <c r="R12" s="619">
        <v>314.38452960353959</v>
      </c>
      <c r="S12" s="681">
        <v>5.6755069386460946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36332</v>
      </c>
      <c r="E13" s="782">
        <v>34027</v>
      </c>
      <c r="F13" s="612">
        <v>0.93655730485522404</v>
      </c>
      <c r="G13" s="783">
        <v>-2305</v>
      </c>
      <c r="H13" s="611">
        <v>0.15728410881573707</v>
      </c>
      <c r="I13" s="616">
        <v>0.13667877054579924</v>
      </c>
      <c r="J13" s="745">
        <v>10984141.34</v>
      </c>
      <c r="K13" s="782">
        <v>10454491.02</v>
      </c>
      <c r="L13" s="612">
        <v>0.95178045296347213</v>
      </c>
      <c r="M13" s="783">
        <v>-529650.3200000003</v>
      </c>
      <c r="N13" s="611">
        <v>0.15817503487230433</v>
      </c>
      <c r="O13" s="616">
        <v>0.13676419518421026</v>
      </c>
      <c r="P13" s="543"/>
      <c r="Q13" s="617">
        <v>302.3269112627986</v>
      </c>
      <c r="R13" s="619">
        <v>307.24104446468976</v>
      </c>
      <c r="S13" s="681">
        <v>4.9141332018911612</v>
      </c>
      <c r="T13" s="777"/>
    </row>
    <row r="14" spans="2:26" s="269" customFormat="1" ht="16.899999999999999" customHeight="1" x14ac:dyDescent="0.3">
      <c r="B14" s="288" t="s">
        <v>59</v>
      </c>
      <c r="C14" s="780" t="s">
        <v>164</v>
      </c>
      <c r="D14" s="745">
        <v>0</v>
      </c>
      <c r="E14" s="782">
        <v>25671</v>
      </c>
      <c r="F14" s="612" t="s">
        <v>335</v>
      </c>
      <c r="G14" s="783">
        <v>25671</v>
      </c>
      <c r="H14" s="611">
        <v>0</v>
      </c>
      <c r="I14" s="616">
        <v>0.1031146065971497</v>
      </c>
      <c r="J14" s="745">
        <v>0</v>
      </c>
      <c r="K14" s="782">
        <v>8673405.1300000008</v>
      </c>
      <c r="L14" s="612" t="s">
        <v>335</v>
      </c>
      <c r="M14" s="783">
        <v>8673405.1300000008</v>
      </c>
      <c r="N14" s="611">
        <v>0</v>
      </c>
      <c r="O14" s="616">
        <v>0.1134642776814065</v>
      </c>
      <c r="P14" s="543"/>
      <c r="Q14" s="617" t="s">
        <v>335</v>
      </c>
      <c r="R14" s="619">
        <v>337.86783257372133</v>
      </c>
      <c r="S14" s="681" t="s">
        <v>335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18910</v>
      </c>
      <c r="E15" s="782">
        <v>18045</v>
      </c>
      <c r="F15" s="612">
        <v>0.95425700687466952</v>
      </c>
      <c r="G15" s="783">
        <v>-865</v>
      </c>
      <c r="H15" s="611">
        <v>8.1862889400682259E-2</v>
      </c>
      <c r="I15" s="616">
        <v>7.2482687703851287E-2</v>
      </c>
      <c r="J15" s="745">
        <v>5741263.0099999998</v>
      </c>
      <c r="K15" s="782">
        <v>5408769.6600000001</v>
      </c>
      <c r="L15" s="612">
        <v>0.9420870722311675</v>
      </c>
      <c r="M15" s="783">
        <v>-332493.34999999963</v>
      </c>
      <c r="N15" s="611">
        <v>8.2675964256831103E-2</v>
      </c>
      <c r="O15" s="616">
        <v>7.0756771235590446E-2</v>
      </c>
      <c r="P15" s="543"/>
      <c r="Q15" s="617">
        <v>303.60988947646746</v>
      </c>
      <c r="R15" s="619">
        <v>299.73785868661679</v>
      </c>
      <c r="S15" s="681">
        <v>-3.872030789850669</v>
      </c>
      <c r="T15" s="777"/>
    </row>
    <row r="16" spans="2:26" s="269" customFormat="1" ht="16.899999999999999" customHeight="1" x14ac:dyDescent="0.3">
      <c r="B16" s="288" t="s">
        <v>63</v>
      </c>
      <c r="C16" s="780" t="s">
        <v>71</v>
      </c>
      <c r="D16" s="745">
        <v>22203</v>
      </c>
      <c r="E16" s="782">
        <v>18971</v>
      </c>
      <c r="F16" s="612">
        <v>0.85443408548394362</v>
      </c>
      <c r="G16" s="783">
        <v>-3232</v>
      </c>
      <c r="H16" s="611">
        <v>9.6118547507316146E-2</v>
      </c>
      <c r="I16" s="616">
        <v>7.6202220472693968E-2</v>
      </c>
      <c r="J16" s="745">
        <v>6411451.75</v>
      </c>
      <c r="K16" s="782">
        <v>5315638.96</v>
      </c>
      <c r="L16" s="612">
        <v>0.8290850757786643</v>
      </c>
      <c r="M16" s="783">
        <v>-1095812.79</v>
      </c>
      <c r="N16" s="611">
        <v>9.232688953530406E-2</v>
      </c>
      <c r="O16" s="616">
        <v>6.9538448391553778E-2</v>
      </c>
      <c r="P16" s="543"/>
      <c r="Q16" s="617">
        <v>288.76511057064363</v>
      </c>
      <c r="R16" s="619">
        <v>280.19814242791631</v>
      </c>
      <c r="S16" s="681">
        <v>-8.566968142727319</v>
      </c>
      <c r="T16" s="777"/>
    </row>
    <row r="17" spans="2:26" s="269" customFormat="1" ht="16.899999999999999" customHeight="1" x14ac:dyDescent="0.3">
      <c r="B17" s="288" t="s">
        <v>65</v>
      </c>
      <c r="C17" s="780" t="s">
        <v>165</v>
      </c>
      <c r="D17" s="745">
        <v>16072</v>
      </c>
      <c r="E17" s="782">
        <v>14287</v>
      </c>
      <c r="F17" s="612">
        <v>0.88893728222996515</v>
      </c>
      <c r="G17" s="783">
        <v>-1785</v>
      </c>
      <c r="H17" s="611">
        <v>6.9576962371642792E-2</v>
      </c>
      <c r="I17" s="616">
        <v>5.7387650829865515E-2</v>
      </c>
      <c r="J17" s="745">
        <v>5150495.6999999993</v>
      </c>
      <c r="K17" s="782">
        <v>4742388.92</v>
      </c>
      <c r="L17" s="612">
        <v>0.92076359174515976</v>
      </c>
      <c r="M17" s="783">
        <v>-408106.77999999933</v>
      </c>
      <c r="N17" s="611">
        <v>7.4168732151179098E-2</v>
      </c>
      <c r="O17" s="616">
        <v>6.203927122358522E-2</v>
      </c>
      <c r="P17" s="543"/>
      <c r="Q17" s="617">
        <v>320.46389372822296</v>
      </c>
      <c r="R17" s="619">
        <v>331.9373500384965</v>
      </c>
      <c r="S17" s="681">
        <v>11.473456310273548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16264</v>
      </c>
      <c r="E18" s="782">
        <v>15277</v>
      </c>
      <c r="F18" s="612">
        <v>0.9393138219380226</v>
      </c>
      <c r="G18" s="783">
        <v>-987</v>
      </c>
      <c r="H18" s="611">
        <v>7.0408145595594732E-2</v>
      </c>
      <c r="I18" s="616">
        <v>6.1364257137807486E-2</v>
      </c>
      <c r="J18" s="745">
        <v>4721932.68</v>
      </c>
      <c r="K18" s="782">
        <v>4522272.57</v>
      </c>
      <c r="L18" s="612">
        <v>0.95771644292057134</v>
      </c>
      <c r="M18" s="783">
        <v>-199660.1099999994</v>
      </c>
      <c r="N18" s="611">
        <v>6.7997292023526834E-2</v>
      </c>
      <c r="O18" s="616">
        <v>5.9159739795699801E-2</v>
      </c>
      <c r="P18" s="543"/>
      <c r="Q18" s="617">
        <v>290.33034185932121</v>
      </c>
      <c r="R18" s="619">
        <v>296.01836551678997</v>
      </c>
      <c r="S18" s="681">
        <v>5.6880236574687615</v>
      </c>
      <c r="T18" s="777"/>
    </row>
    <row r="19" spans="2:26" s="269" customFormat="1" ht="16.899999999999999" customHeight="1" x14ac:dyDescent="0.3">
      <c r="B19" s="288" t="s">
        <v>67</v>
      </c>
      <c r="C19" s="870" t="s">
        <v>163</v>
      </c>
      <c r="D19" s="745">
        <v>16628</v>
      </c>
      <c r="E19" s="782">
        <v>14720</v>
      </c>
      <c r="F19" s="612">
        <v>0.88525378878999283</v>
      </c>
      <c r="G19" s="783">
        <v>-1908</v>
      </c>
      <c r="H19" s="611">
        <v>7.1983930457670264E-2</v>
      </c>
      <c r="I19" s="616">
        <v>5.9126913992834075E-2</v>
      </c>
      <c r="J19" s="745">
        <v>4898651.6900000004</v>
      </c>
      <c r="K19" s="782">
        <v>4502733.3</v>
      </c>
      <c r="L19" s="612">
        <v>0.91917808918559785</v>
      </c>
      <c r="M19" s="783">
        <v>-395918.3900000006</v>
      </c>
      <c r="N19" s="611">
        <v>7.054210046181203E-2</v>
      </c>
      <c r="O19" s="616">
        <v>5.8904129787433993E-2</v>
      </c>
      <c r="P19" s="543"/>
      <c r="Q19" s="617">
        <v>294.60257938417129</v>
      </c>
      <c r="R19" s="619">
        <v>305.8922078804348</v>
      </c>
      <c r="S19" s="681">
        <v>11.289628496263504</v>
      </c>
      <c r="T19" s="777"/>
    </row>
    <row r="20" spans="2:26" s="269" customFormat="1" ht="16.899999999999999" customHeight="1" x14ac:dyDescent="0.3">
      <c r="B20" s="288" t="s">
        <v>22</v>
      </c>
      <c r="C20" s="871" t="s">
        <v>54</v>
      </c>
      <c r="D20" s="745">
        <v>12202</v>
      </c>
      <c r="E20" s="782">
        <v>13657</v>
      </c>
      <c r="F20" s="612">
        <v>1.119242747090641</v>
      </c>
      <c r="G20" s="783">
        <v>1455</v>
      </c>
      <c r="H20" s="611">
        <v>5.282342551386171E-2</v>
      </c>
      <c r="I20" s="616">
        <v>5.4857083179356995E-2</v>
      </c>
      <c r="J20" s="745">
        <v>3755886.2200000011</v>
      </c>
      <c r="K20" s="782">
        <v>4236735.9100000011</v>
      </c>
      <c r="L20" s="612">
        <v>1.1280256274642952</v>
      </c>
      <c r="M20" s="783">
        <v>480849.68999999994</v>
      </c>
      <c r="N20" s="611">
        <v>5.4085924009505459E-2</v>
      </c>
      <c r="O20" s="616">
        <v>5.5424388985623983E-2</v>
      </c>
      <c r="P20" s="543"/>
      <c r="Q20" s="617">
        <v>307.8090657269301</v>
      </c>
      <c r="R20" s="619">
        <v>310.22449366625182</v>
      </c>
      <c r="S20" s="681">
        <v>2.4154279393217166</v>
      </c>
      <c r="T20" s="777"/>
    </row>
    <row r="21" spans="2:26" s="274" customFormat="1" ht="16.899999999999999" customHeight="1" x14ac:dyDescent="0.3">
      <c r="B21" s="288" t="s">
        <v>24</v>
      </c>
      <c r="C21" s="780" t="s">
        <v>167</v>
      </c>
      <c r="D21" s="745">
        <v>8417</v>
      </c>
      <c r="E21" s="782">
        <v>12070</v>
      </c>
      <c r="F21" s="612">
        <v>1.434002613757871</v>
      </c>
      <c r="G21" s="783">
        <v>3653</v>
      </c>
      <c r="H21" s="611">
        <v>3.6437860395851007E-2</v>
      </c>
      <c r="I21" s="616">
        <v>4.8482462764504568E-2</v>
      </c>
      <c r="J21" s="745">
        <v>2446382.2699999963</v>
      </c>
      <c r="K21" s="782">
        <v>3459608.8700000346</v>
      </c>
      <c r="L21" s="612">
        <v>1.4141734562195138</v>
      </c>
      <c r="M21" s="783">
        <v>1013226.6000000383</v>
      </c>
      <c r="N21" s="611">
        <v>3.5228661839873637E-2</v>
      </c>
      <c r="O21" s="616">
        <v>4.52581213042842E-2</v>
      </c>
      <c r="P21" s="543"/>
      <c r="Q21" s="617">
        <v>290.64776880123515</v>
      </c>
      <c r="R21" s="619">
        <v>286.62873819387198</v>
      </c>
      <c r="S21" s="681">
        <v>-4.0190306073631632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171</v>
      </c>
      <c r="D22" s="745">
        <v>7312</v>
      </c>
      <c r="E22" s="782">
        <v>6696</v>
      </c>
      <c r="F22" s="612">
        <v>0.91575492341356679</v>
      </c>
      <c r="G22" s="783">
        <v>-616</v>
      </c>
      <c r="H22" s="611">
        <v>3.1654227778835996E-2</v>
      </c>
      <c r="I22" s="616">
        <v>2.6896319028262023E-2</v>
      </c>
      <c r="J22" s="745">
        <v>2356364.1699999995</v>
      </c>
      <c r="K22" s="782">
        <v>2204821.4900000002</v>
      </c>
      <c r="L22" s="612">
        <v>0.93568792042870041</v>
      </c>
      <c r="M22" s="783">
        <v>-151542.67999999924</v>
      </c>
      <c r="N22" s="611">
        <v>3.3932373339398268E-2</v>
      </c>
      <c r="O22" s="616">
        <v>2.8843167594466146E-2</v>
      </c>
      <c r="P22" s="543"/>
      <c r="Q22" s="617">
        <v>322.25987007658637</v>
      </c>
      <c r="R22" s="619">
        <v>329.27441606929511</v>
      </c>
      <c r="S22" s="681">
        <v>7.0145459927087472</v>
      </c>
      <c r="T22" s="777"/>
    </row>
    <row r="23" spans="2:26" ht="18" customHeight="1" x14ac:dyDescent="0.25">
      <c r="B23" s="1052" t="s">
        <v>317</v>
      </c>
      <c r="C23" s="1052"/>
      <c r="D23" s="650">
        <v>230996</v>
      </c>
      <c r="E23" s="386">
        <v>248956</v>
      </c>
      <c r="F23" s="613">
        <v>1.0777502640738368</v>
      </c>
      <c r="G23" s="614">
        <v>17960</v>
      </c>
      <c r="H23" s="611">
        <v>1</v>
      </c>
      <c r="I23" s="616">
        <v>1</v>
      </c>
      <c r="J23" s="650">
        <v>69442951.909999982</v>
      </c>
      <c r="K23" s="386">
        <v>76441725.160000026</v>
      </c>
      <c r="L23" s="613">
        <v>1.1007845009104833</v>
      </c>
      <c r="M23" s="614">
        <v>6998773.2500000447</v>
      </c>
      <c r="N23" s="611">
        <v>1</v>
      </c>
      <c r="O23" s="616">
        <v>1</v>
      </c>
      <c r="P23" s="663"/>
      <c r="Q23" s="665">
        <v>300.62404504839901</v>
      </c>
      <c r="R23" s="620">
        <v>307.04913783961837</v>
      </c>
      <c r="S23" s="682">
        <v>6.4250927912193561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6121</v>
      </c>
      <c r="E25" s="782">
        <v>6476</v>
      </c>
      <c r="F25" s="612">
        <v>1.0579970593040353</v>
      </c>
      <c r="G25" s="783">
        <v>355</v>
      </c>
      <c r="H25" s="611">
        <v>0.24971442558746737</v>
      </c>
      <c r="I25" s="616">
        <v>0.28863038730668095</v>
      </c>
      <c r="J25" s="745">
        <v>1780281.71</v>
      </c>
      <c r="K25" s="782">
        <v>1888056.47</v>
      </c>
      <c r="L25" s="612">
        <v>1.0605380369829223</v>
      </c>
      <c r="M25" s="783">
        <v>107774.76000000001</v>
      </c>
      <c r="N25" s="611">
        <v>0.24789815041280039</v>
      </c>
      <c r="O25" s="616">
        <v>0.27845204442704591</v>
      </c>
      <c r="P25" s="543"/>
      <c r="Q25" s="617">
        <v>290.84818003594182</v>
      </c>
      <c r="R25" s="619">
        <v>291.54670630018529</v>
      </c>
      <c r="S25" s="681">
        <v>0.69852626424346909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4774</v>
      </c>
      <c r="E26" s="782">
        <v>5722</v>
      </c>
      <c r="F26" s="612">
        <v>1.1985756179304567</v>
      </c>
      <c r="G26" s="783">
        <v>948</v>
      </c>
      <c r="H26" s="611">
        <v>0.19476174934725848</v>
      </c>
      <c r="I26" s="616">
        <v>0.2550251816196461</v>
      </c>
      <c r="J26" s="745">
        <v>1368407.77</v>
      </c>
      <c r="K26" s="782">
        <v>1628478.54</v>
      </c>
      <c r="L26" s="612">
        <v>1.190053561300664</v>
      </c>
      <c r="M26" s="783">
        <v>260070.77000000002</v>
      </c>
      <c r="N26" s="611">
        <v>0.19054611036446853</v>
      </c>
      <c r="O26" s="616">
        <v>0.24016928835214915</v>
      </c>
      <c r="P26" s="543"/>
      <c r="Q26" s="617">
        <v>286.63757226644321</v>
      </c>
      <c r="R26" s="619">
        <v>284.59953512757778</v>
      </c>
      <c r="S26" s="681">
        <v>-2.0380371388654339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3841</v>
      </c>
      <c r="E27" s="782">
        <v>3587</v>
      </c>
      <c r="F27" s="612">
        <v>0.93387138765946365</v>
      </c>
      <c r="G27" s="783">
        <v>-254</v>
      </c>
      <c r="H27" s="611">
        <v>0.15669875979112272</v>
      </c>
      <c r="I27" s="616">
        <v>0.1598698578241298</v>
      </c>
      <c r="J27" s="745">
        <v>1240926.6100000001</v>
      </c>
      <c r="K27" s="782">
        <v>1165704.43</v>
      </c>
      <c r="L27" s="612">
        <v>0.93938224920489044</v>
      </c>
      <c r="M27" s="783">
        <v>-75222.180000000168</v>
      </c>
      <c r="N27" s="611">
        <v>0.17279479404247011</v>
      </c>
      <c r="O27" s="616">
        <v>0.17191900077605421</v>
      </c>
      <c r="P27" s="543"/>
      <c r="Q27" s="617">
        <v>323.07383754230671</v>
      </c>
      <c r="R27" s="619">
        <v>324.98032617786447</v>
      </c>
      <c r="S27" s="681">
        <v>1.9064886355577642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2794</v>
      </c>
      <c r="E28" s="782">
        <v>2895</v>
      </c>
      <c r="F28" s="612">
        <v>1.0361488904795992</v>
      </c>
      <c r="G28" s="783">
        <v>101</v>
      </c>
      <c r="H28" s="611">
        <v>0.11398498694516972</v>
      </c>
      <c r="I28" s="616">
        <v>0.12902794491242145</v>
      </c>
      <c r="J28" s="745">
        <v>809037.18000000156</v>
      </c>
      <c r="K28" s="782">
        <v>889282.99999999977</v>
      </c>
      <c r="L28" s="612">
        <v>1.0991868136393905</v>
      </c>
      <c r="M28" s="783">
        <v>80245.819999998203</v>
      </c>
      <c r="N28" s="611">
        <v>0.11265566534253069</v>
      </c>
      <c r="O28" s="616">
        <v>0.13115215215158083</v>
      </c>
      <c r="P28" s="543"/>
      <c r="Q28" s="617">
        <v>289.56234073013655</v>
      </c>
      <c r="R28" s="619">
        <v>307.17892918825555</v>
      </c>
      <c r="S28" s="681">
        <v>17.616588458118997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2573</v>
      </c>
      <c r="E29" s="782">
        <v>865</v>
      </c>
      <c r="F29" s="612">
        <v>0.33618344345122425</v>
      </c>
      <c r="G29" s="783">
        <v>-1708</v>
      </c>
      <c r="H29" s="611">
        <v>0.10496899477806788</v>
      </c>
      <c r="I29" s="616">
        <v>3.8552391139635427E-2</v>
      </c>
      <c r="J29" s="745">
        <v>803719.31</v>
      </c>
      <c r="K29" s="782">
        <v>361574.31</v>
      </c>
      <c r="L29" s="612">
        <v>0.44987635048858038</v>
      </c>
      <c r="M29" s="783">
        <v>-442145.00000000006</v>
      </c>
      <c r="N29" s="611">
        <v>0.11191517009970976</v>
      </c>
      <c r="O29" s="616">
        <v>5.3325261946110362E-2</v>
      </c>
      <c r="P29" s="543"/>
      <c r="Q29" s="617">
        <v>312.36661873299653</v>
      </c>
      <c r="R29" s="619">
        <v>418.00498265895953</v>
      </c>
      <c r="S29" s="681">
        <v>105.63836392596301</v>
      </c>
      <c r="T29" s="359"/>
    </row>
    <row r="30" spans="2:26" s="266" customFormat="1" ht="16.899999999999999" customHeight="1" x14ac:dyDescent="0.3">
      <c r="B30" s="288" t="s">
        <v>63</v>
      </c>
      <c r="C30" s="780" t="s">
        <v>163</v>
      </c>
      <c r="D30" s="745">
        <v>979</v>
      </c>
      <c r="E30" s="782">
        <v>905</v>
      </c>
      <c r="F30" s="612">
        <v>0.92441266598569971</v>
      </c>
      <c r="G30" s="783">
        <v>-74</v>
      </c>
      <c r="H30" s="611">
        <v>3.9939621409921668E-2</v>
      </c>
      <c r="I30" s="616">
        <v>4.033516067210411E-2</v>
      </c>
      <c r="J30" s="745">
        <v>261408.46</v>
      </c>
      <c r="K30" s="782">
        <v>247345</v>
      </c>
      <c r="L30" s="612">
        <v>0.9462012055768968</v>
      </c>
      <c r="M30" s="783">
        <v>-14063.459999999992</v>
      </c>
      <c r="N30" s="611">
        <v>3.6400235632516001E-2</v>
      </c>
      <c r="O30" s="616">
        <v>3.647863399382735E-2</v>
      </c>
      <c r="P30" s="543"/>
      <c r="Q30" s="617">
        <v>267.01579162410621</v>
      </c>
      <c r="R30" s="619">
        <v>273.30939226519337</v>
      </c>
      <c r="S30" s="681">
        <v>6.2936006410871528</v>
      </c>
      <c r="T30" s="359"/>
    </row>
    <row r="31" spans="2:26" s="266" customFormat="1" ht="16.899999999999999" customHeight="1" x14ac:dyDescent="0.3">
      <c r="B31" s="288" t="s">
        <v>65</v>
      </c>
      <c r="C31" s="780" t="s">
        <v>71</v>
      </c>
      <c r="D31" s="745">
        <v>872</v>
      </c>
      <c r="E31" s="782">
        <v>962</v>
      </c>
      <c r="F31" s="612">
        <v>1.1032110091743119</v>
      </c>
      <c r="G31" s="783">
        <v>90</v>
      </c>
      <c r="H31" s="611">
        <v>3.5574412532637073E-2</v>
      </c>
      <c r="I31" s="616">
        <v>4.2875607255872E-2</v>
      </c>
      <c r="J31" s="745">
        <v>237469.61</v>
      </c>
      <c r="K31" s="782">
        <v>241157.12</v>
      </c>
      <c r="L31" s="612">
        <v>1.0155283448690551</v>
      </c>
      <c r="M31" s="783">
        <v>3687.5100000000093</v>
      </c>
      <c r="N31" s="611">
        <v>3.3066832494869053E-2</v>
      </c>
      <c r="O31" s="616">
        <v>3.5566040613254767E-2</v>
      </c>
      <c r="P31" s="543"/>
      <c r="Q31" s="617">
        <v>272.32753440366969</v>
      </c>
      <c r="R31" s="619">
        <v>250.68307692307692</v>
      </c>
      <c r="S31" s="681">
        <v>-21.644457480592763</v>
      </c>
      <c r="T31" s="359"/>
    </row>
    <row r="32" spans="2:26" s="266" customFormat="1" ht="16.899999999999999" customHeight="1" x14ac:dyDescent="0.3">
      <c r="B32" s="288" t="s">
        <v>66</v>
      </c>
      <c r="C32" s="780" t="s">
        <v>87</v>
      </c>
      <c r="D32" s="745">
        <v>1932</v>
      </c>
      <c r="E32" s="782">
        <v>679</v>
      </c>
      <c r="F32" s="612">
        <v>0.35144927536231885</v>
      </c>
      <c r="G32" s="783">
        <v>-1253</v>
      </c>
      <c r="H32" s="611">
        <v>7.8818537859007831E-2</v>
      </c>
      <c r="I32" s="616">
        <v>3.0262512813656016E-2</v>
      </c>
      <c r="J32" s="745">
        <v>526714.1</v>
      </c>
      <c r="K32" s="782">
        <v>199804</v>
      </c>
      <c r="L32" s="612">
        <v>0.37934051888871023</v>
      </c>
      <c r="M32" s="783">
        <v>-326910.09999999998</v>
      </c>
      <c r="N32" s="611">
        <v>7.3343140275447069E-2</v>
      </c>
      <c r="O32" s="616">
        <v>2.9467250142524326E-2</v>
      </c>
      <c r="P32" s="543"/>
      <c r="Q32" s="617">
        <v>272.62634575569359</v>
      </c>
      <c r="R32" s="619">
        <v>294.2621502209131</v>
      </c>
      <c r="S32" s="681">
        <v>21.635804465219508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626</v>
      </c>
      <c r="E33" s="782">
        <v>346</v>
      </c>
      <c r="F33" s="612">
        <v>0.55271565495207664</v>
      </c>
      <c r="G33" s="783">
        <v>-280</v>
      </c>
      <c r="H33" s="611">
        <v>2.5538511749347258E-2</v>
      </c>
      <c r="I33" s="616">
        <v>1.542095645585417E-2</v>
      </c>
      <c r="J33" s="745">
        <v>153539.85999999999</v>
      </c>
      <c r="K33" s="782">
        <v>159141.6</v>
      </c>
      <c r="L33" s="612">
        <v>1.0364839462534357</v>
      </c>
      <c r="M33" s="783">
        <v>5601.7400000000198</v>
      </c>
      <c r="N33" s="611">
        <v>2.13799013351883E-2</v>
      </c>
      <c r="O33" s="616">
        <v>2.3470327597453253E-2</v>
      </c>
      <c r="P33" s="543"/>
      <c r="Q33" s="617">
        <v>245.27134185303512</v>
      </c>
      <c r="R33" s="619">
        <v>459.94682080924855</v>
      </c>
      <c r="S33" s="681">
        <v>214.67547895621342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46" t="s">
        <v>315</v>
      </c>
      <c r="C35" s="1046"/>
      <c r="D35" s="650">
        <v>24512</v>
      </c>
      <c r="E35" s="386">
        <v>22437</v>
      </c>
      <c r="F35" s="613">
        <v>0.91534758485639689</v>
      </c>
      <c r="G35" s="614">
        <v>-2075</v>
      </c>
      <c r="H35" s="611">
        <v>1</v>
      </c>
      <c r="I35" s="616">
        <v>1</v>
      </c>
      <c r="J35" s="650">
        <v>7181504.6100000022</v>
      </c>
      <c r="K35" s="386">
        <v>6780544.4699999988</v>
      </c>
      <c r="L35" s="613">
        <v>0.94416766934303986</v>
      </c>
      <c r="M35" s="614">
        <v>-400960.14000000339</v>
      </c>
      <c r="N35" s="611">
        <v>1</v>
      </c>
      <c r="O35" s="616">
        <v>1</v>
      </c>
      <c r="P35" s="387"/>
      <c r="Q35" s="665">
        <v>292.97913715731079</v>
      </c>
      <c r="R35" s="620">
        <v>302.20370236662649</v>
      </c>
      <c r="S35" s="682">
        <v>9.2245652093156991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53" t="s">
        <v>84</v>
      </c>
      <c r="C37" s="1054" t="s">
        <v>232</v>
      </c>
      <c r="D37" s="1055" t="s">
        <v>229</v>
      </c>
      <c r="E37" s="1055"/>
      <c r="F37" s="1055"/>
      <c r="G37" s="1055"/>
      <c r="H37" s="1055"/>
      <c r="I37" s="1055"/>
      <c r="J37" s="1057" t="s">
        <v>230</v>
      </c>
      <c r="K37" s="1057"/>
      <c r="L37" s="1057"/>
      <c r="M37" s="1057"/>
      <c r="N37" s="1057"/>
      <c r="O37" s="1057"/>
      <c r="P37" s="800"/>
      <c r="Q37" s="1049" t="s">
        <v>252</v>
      </c>
      <c r="R37" s="1050"/>
      <c r="S37" s="1051"/>
      <c r="T37" s="359"/>
    </row>
    <row r="38" spans="2:20" s="266" customFormat="1" ht="21" customHeight="1" x14ac:dyDescent="0.25">
      <c r="B38" s="1053"/>
      <c r="C38" s="1054"/>
      <c r="D38" s="933" t="s">
        <v>226</v>
      </c>
      <c r="E38" s="934"/>
      <c r="F38" s="974" t="s">
        <v>332</v>
      </c>
      <c r="G38" s="974" t="s">
        <v>336</v>
      </c>
      <c r="H38" s="933" t="s">
        <v>227</v>
      </c>
      <c r="I38" s="934"/>
      <c r="J38" s="933" t="s">
        <v>228</v>
      </c>
      <c r="K38" s="934"/>
      <c r="L38" s="974" t="s">
        <v>332</v>
      </c>
      <c r="M38" s="1047" t="s">
        <v>336</v>
      </c>
      <c r="N38" s="933" t="s">
        <v>227</v>
      </c>
      <c r="O38" s="934"/>
      <c r="P38" s="347"/>
      <c r="Q38" s="933"/>
      <c r="R38" s="934"/>
      <c r="S38" s="974" t="s">
        <v>336</v>
      </c>
      <c r="T38" s="359"/>
    </row>
    <row r="39" spans="2:20" s="266" customFormat="1" ht="21" customHeight="1" x14ac:dyDescent="0.25">
      <c r="B39" s="1053"/>
      <c r="C39" s="1054"/>
      <c r="D39" s="353" t="s">
        <v>333</v>
      </c>
      <c r="E39" s="353" t="s">
        <v>334</v>
      </c>
      <c r="F39" s="898"/>
      <c r="G39" s="898"/>
      <c r="H39" s="353" t="s">
        <v>333</v>
      </c>
      <c r="I39" s="353" t="s">
        <v>334</v>
      </c>
      <c r="J39" s="775" t="s">
        <v>333</v>
      </c>
      <c r="K39" s="775" t="s">
        <v>334</v>
      </c>
      <c r="L39" s="898"/>
      <c r="M39" s="1048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98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4996</v>
      </c>
      <c r="E41" s="782">
        <v>5246</v>
      </c>
      <c r="F41" s="612">
        <v>1.0500400320256205</v>
      </c>
      <c r="G41" s="783">
        <v>250</v>
      </c>
      <c r="H41" s="611">
        <v>0.18753049810442551</v>
      </c>
      <c r="I41" s="616">
        <v>0.1676681155714651</v>
      </c>
      <c r="J41" s="745">
        <v>1825092.49</v>
      </c>
      <c r="K41" s="782">
        <v>1865430.3399999999</v>
      </c>
      <c r="L41" s="612">
        <v>1.022101811399158</v>
      </c>
      <c r="M41" s="783">
        <v>40337.84999999986</v>
      </c>
      <c r="N41" s="611">
        <v>0.2197507337099138</v>
      </c>
      <c r="O41" s="616">
        <v>0.18923087253034584</v>
      </c>
      <c r="P41" s="627"/>
      <c r="Q41" s="617">
        <v>365.31074659727784</v>
      </c>
      <c r="R41" s="619">
        <v>355.59099123141436</v>
      </c>
      <c r="S41" s="681">
        <v>-9.7197553658634774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176</v>
      </c>
      <c r="D42" s="745">
        <v>5855</v>
      </c>
      <c r="E42" s="782">
        <v>5529</v>
      </c>
      <c r="F42" s="612">
        <v>0.94432109308283518</v>
      </c>
      <c r="G42" s="783">
        <v>-326</v>
      </c>
      <c r="H42" s="611">
        <v>0.2197740325062873</v>
      </c>
      <c r="I42" s="616">
        <v>0.17671311684991051</v>
      </c>
      <c r="J42" s="745">
        <v>1882296.67</v>
      </c>
      <c r="K42" s="782">
        <v>1781471.0499999998</v>
      </c>
      <c r="L42" s="612">
        <v>0.94643478809320736</v>
      </c>
      <c r="M42" s="783">
        <v>-100825.62000000011</v>
      </c>
      <c r="N42" s="611">
        <v>0.22663841781093927</v>
      </c>
      <c r="O42" s="616">
        <v>0.18071396929196046</v>
      </c>
      <c r="P42" s="627"/>
      <c r="Q42" s="617">
        <v>321.48534073441499</v>
      </c>
      <c r="R42" s="619">
        <v>322.20492855850966</v>
      </c>
      <c r="S42" s="681">
        <v>0.71958782409467403</v>
      </c>
      <c r="T42" s="359"/>
    </row>
    <row r="43" spans="2:20" s="266" customFormat="1" ht="16.899999999999999" customHeight="1" x14ac:dyDescent="0.25">
      <c r="B43" s="289" t="s">
        <v>57</v>
      </c>
      <c r="C43" s="326" t="s">
        <v>177</v>
      </c>
      <c r="D43" s="745">
        <v>4016</v>
      </c>
      <c r="E43" s="866">
        <v>6027</v>
      </c>
      <c r="F43" s="612">
        <v>1.5007470119521913</v>
      </c>
      <c r="G43" s="865">
        <v>2011</v>
      </c>
      <c r="H43" s="611">
        <v>0.15074509215119553</v>
      </c>
      <c r="I43" s="616">
        <v>0.19262976220915368</v>
      </c>
      <c r="J43" s="745">
        <v>1154707.67</v>
      </c>
      <c r="K43" s="866">
        <v>1774028.33</v>
      </c>
      <c r="L43" s="612">
        <v>1.5363441120989525</v>
      </c>
      <c r="M43" s="865">
        <v>619320.66000000015</v>
      </c>
      <c r="N43" s="611">
        <v>0.13903287591905275</v>
      </c>
      <c r="O43" s="616">
        <v>0.1799589733162871</v>
      </c>
      <c r="P43" s="627"/>
      <c r="Q43" s="617">
        <v>287.52681025896413</v>
      </c>
      <c r="R43" s="619">
        <v>294.34682760909243</v>
      </c>
      <c r="S43" s="681">
        <v>6.8200173501282961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4396</v>
      </c>
      <c r="E44" s="782">
        <v>5290</v>
      </c>
      <c r="F44" s="612">
        <v>1.2033666969972703</v>
      </c>
      <c r="G44" s="783">
        <v>894</v>
      </c>
      <c r="H44" s="611">
        <v>0.16500882099020306</v>
      </c>
      <c r="I44" s="616">
        <v>0.16907440552288416</v>
      </c>
      <c r="J44" s="745">
        <v>1310122.5900000001</v>
      </c>
      <c r="K44" s="782">
        <v>1643125.88</v>
      </c>
      <c r="L44" s="612">
        <v>1.2541771987917556</v>
      </c>
      <c r="M44" s="783">
        <v>333003.2899999998</v>
      </c>
      <c r="N44" s="611">
        <v>0.15774564959304205</v>
      </c>
      <c r="O44" s="616">
        <v>0.16668011518971668</v>
      </c>
      <c r="P44" s="627"/>
      <c r="Q44" s="617">
        <v>298.02606687898088</v>
      </c>
      <c r="R44" s="619">
        <v>310.60980718336481</v>
      </c>
      <c r="S44" s="681">
        <v>12.583740304383923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5">
        <v>4489</v>
      </c>
      <c r="E45" s="782">
        <v>4034</v>
      </c>
      <c r="F45" s="612">
        <v>0.89864112274448649</v>
      </c>
      <c r="G45" s="783">
        <v>-455</v>
      </c>
      <c r="H45" s="611">
        <v>0.16849968094290754</v>
      </c>
      <c r="I45" s="616">
        <v>0.1289312196369215</v>
      </c>
      <c r="J45" s="745">
        <v>1319330.94</v>
      </c>
      <c r="K45" s="782">
        <v>1244560.8700000001</v>
      </c>
      <c r="L45" s="612">
        <v>0.94332728223594919</v>
      </c>
      <c r="M45" s="783">
        <v>-74770.069999999832</v>
      </c>
      <c r="N45" s="611">
        <v>0.15885438335850599</v>
      </c>
      <c r="O45" s="616">
        <v>0.12624933469626445</v>
      </c>
      <c r="P45" s="627"/>
      <c r="Q45" s="617">
        <v>293.90308309200265</v>
      </c>
      <c r="R45" s="619">
        <v>308.5178160634606</v>
      </c>
      <c r="S45" s="681">
        <v>14.614732971457954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2540</v>
      </c>
      <c r="E46" s="782">
        <v>3004</v>
      </c>
      <c r="F46" s="612">
        <v>1.1826771653543307</v>
      </c>
      <c r="G46" s="783">
        <v>464</v>
      </c>
      <c r="H46" s="611">
        <v>9.5341766450208323E-2</v>
      </c>
      <c r="I46" s="616">
        <v>9.6011250319611358E-2</v>
      </c>
      <c r="J46" s="745">
        <v>718716.58000000007</v>
      </c>
      <c r="K46" s="782">
        <v>848536.35</v>
      </c>
      <c r="L46" s="612">
        <v>1.1806272091288055</v>
      </c>
      <c r="M46" s="783">
        <v>129819.7699999999</v>
      </c>
      <c r="N46" s="611">
        <v>8.6537255865032886E-2</v>
      </c>
      <c r="O46" s="616">
        <v>8.6076263713077028E-2</v>
      </c>
      <c r="P46" s="627"/>
      <c r="Q46" s="617">
        <v>282.95928346456697</v>
      </c>
      <c r="R46" s="619">
        <v>282.46882490013314</v>
      </c>
      <c r="S46" s="681">
        <v>-0.49045856443382263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349</v>
      </c>
      <c r="E47" s="782">
        <v>2158</v>
      </c>
      <c r="F47" s="612">
        <v>6.1833810888252145</v>
      </c>
      <c r="G47" s="783">
        <v>1809</v>
      </c>
      <c r="H47" s="611">
        <v>1.3100108854772719E-2</v>
      </c>
      <c r="I47" s="616">
        <v>6.8972129890053691E-2</v>
      </c>
      <c r="J47" s="745">
        <v>95018.14</v>
      </c>
      <c r="K47" s="782">
        <v>700807.01</v>
      </c>
      <c r="L47" s="612">
        <v>7.3755075609773044</v>
      </c>
      <c r="M47" s="783">
        <v>605788.87</v>
      </c>
      <c r="N47" s="611">
        <v>1.1440683743513355E-2</v>
      </c>
      <c r="O47" s="616">
        <v>7.1090471262348409E-2</v>
      </c>
      <c r="P47" s="627"/>
      <c r="Q47" s="617">
        <v>272.25828080229223</v>
      </c>
      <c r="R47" s="619">
        <v>324.74838276181652</v>
      </c>
      <c r="S47" s="681">
        <v>52.490101959524281</v>
      </c>
      <c r="T47" s="359"/>
    </row>
    <row r="48" spans="2:20" s="266" customFormat="1" ht="18" customHeight="1" x14ac:dyDescent="0.25">
      <c r="B48" s="1046" t="s">
        <v>318</v>
      </c>
      <c r="C48" s="1046"/>
      <c r="D48" s="650">
        <v>26641</v>
      </c>
      <c r="E48" s="386">
        <v>31288</v>
      </c>
      <c r="F48" s="613">
        <v>1.1744303892496528</v>
      </c>
      <c r="G48" s="614">
        <v>4647</v>
      </c>
      <c r="H48" s="611">
        <v>1</v>
      </c>
      <c r="I48" s="616">
        <v>1</v>
      </c>
      <c r="J48" s="650">
        <v>8305285.0799999991</v>
      </c>
      <c r="K48" s="386">
        <v>9857959.8300000001</v>
      </c>
      <c r="L48" s="613">
        <v>1.1869502052059604</v>
      </c>
      <c r="M48" s="614">
        <v>1552674.7500000009</v>
      </c>
      <c r="N48" s="611">
        <v>1</v>
      </c>
      <c r="O48" s="616">
        <v>1</v>
      </c>
      <c r="P48" s="387"/>
      <c r="Q48" s="665">
        <v>311.74824818888175</v>
      </c>
      <c r="R48" s="620">
        <v>315.07158750958837</v>
      </c>
      <c r="S48" s="682">
        <v>3.3233393207066229</v>
      </c>
      <c r="T48" s="359"/>
    </row>
    <row r="49" spans="2:20" s="266" customFormat="1" ht="9" customHeight="1" x14ac:dyDescent="0.25"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359"/>
    </row>
    <row r="50" spans="2:20" s="266" customFormat="1" ht="18" customHeight="1" x14ac:dyDescent="0.25">
      <c r="B50" s="1052" t="s">
        <v>314</v>
      </c>
      <c r="C50" s="1052"/>
      <c r="D50" s="650">
        <v>257637</v>
      </c>
      <c r="E50" s="651">
        <v>280244</v>
      </c>
      <c r="F50" s="613">
        <v>1.0877474896850996</v>
      </c>
      <c r="G50" s="614">
        <v>22607</v>
      </c>
      <c r="H50" s="1058"/>
      <c r="I50" s="1059"/>
      <c r="J50" s="650">
        <v>77748236.98999998</v>
      </c>
      <c r="K50" s="651">
        <v>86299684.990000024</v>
      </c>
      <c r="L50" s="613">
        <v>1.1099889634937952</v>
      </c>
      <c r="M50" s="614">
        <v>8551448.0000000447</v>
      </c>
      <c r="N50" s="1058"/>
      <c r="O50" s="1059"/>
      <c r="P50" s="387">
        <v>0</v>
      </c>
      <c r="Q50" s="665">
        <v>301.77434526096789</v>
      </c>
      <c r="R50" s="620">
        <v>307.94480877378294</v>
      </c>
      <c r="S50" s="682">
        <v>6.1704635128150471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8" t="s">
        <v>231</v>
      </c>
      <c r="C55" s="978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253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899" t="s">
        <v>307</v>
      </c>
      <c r="C6" s="899"/>
      <c r="D6" s="899"/>
      <c r="E6" s="899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211</v>
      </c>
      <c r="D7" s="1040" t="s">
        <v>235</v>
      </c>
      <c r="E7" s="1041"/>
      <c r="F7" s="1041"/>
      <c r="G7" s="1041"/>
      <c r="H7" s="1041"/>
      <c r="I7" s="1042"/>
      <c r="J7" s="1043" t="s">
        <v>236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974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72" t="s">
        <v>333</v>
      </c>
      <c r="E9" s="372" t="s">
        <v>334</v>
      </c>
      <c r="F9" s="898"/>
      <c r="G9" s="898"/>
      <c r="H9" s="717" t="s">
        <v>333</v>
      </c>
      <c r="I9" s="717" t="s">
        <v>334</v>
      </c>
      <c r="J9" s="372" t="s">
        <v>333</v>
      </c>
      <c r="K9" s="372" t="s">
        <v>334</v>
      </c>
      <c r="L9" s="898"/>
      <c r="M9" s="898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98"/>
      <c r="T9" s="897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1473</v>
      </c>
      <c r="E11" s="739">
        <v>1572</v>
      </c>
      <c r="F11" s="612">
        <v>1.0672097759674135</v>
      </c>
      <c r="G11" s="590">
        <v>99</v>
      </c>
      <c r="H11" s="611">
        <v>6.6540181596422276E-2</v>
      </c>
      <c r="I11" s="616">
        <v>6.8113869751722345E-2</v>
      </c>
      <c r="J11" s="745">
        <v>1322859.519999997</v>
      </c>
      <c r="K11" s="739">
        <v>1448414.2199999974</v>
      </c>
      <c r="L11" s="612">
        <v>1.0949115897053081</v>
      </c>
      <c r="M11" s="590">
        <v>125554.70000000042</v>
      </c>
      <c r="N11" s="611">
        <v>7.1576575559136726E-2</v>
      </c>
      <c r="O11" s="616">
        <v>7.5916623932361954E-2</v>
      </c>
      <c r="P11" s="543"/>
      <c r="Q11" s="617">
        <v>898.07163611676651</v>
      </c>
      <c r="R11" s="619">
        <v>921.38309160305175</v>
      </c>
      <c r="S11" s="681">
        <v>23.31145548628524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3201</v>
      </c>
      <c r="E12" s="739">
        <v>3224</v>
      </c>
      <c r="F12" s="612">
        <v>1.007185254607935</v>
      </c>
      <c r="G12" s="590">
        <v>23</v>
      </c>
      <c r="H12" s="611">
        <v>0.1445995392329584</v>
      </c>
      <c r="I12" s="616">
        <v>0.13969409419818882</v>
      </c>
      <c r="J12" s="745">
        <v>2389623.9299999997</v>
      </c>
      <c r="K12" s="739">
        <v>2267065.7599999998</v>
      </c>
      <c r="L12" s="612">
        <v>0.948712360777204</v>
      </c>
      <c r="M12" s="590">
        <v>-122558.16999999993</v>
      </c>
      <c r="N12" s="611">
        <v>7.1576575559136726E-2</v>
      </c>
      <c r="O12" s="616">
        <v>0.11882510980308839</v>
      </c>
      <c r="P12" s="543"/>
      <c r="Q12" s="617">
        <v>746.52418931583873</v>
      </c>
      <c r="R12" s="619">
        <v>703.18416873449121</v>
      </c>
      <c r="S12" s="681">
        <v>-43.340020581347517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178</v>
      </c>
      <c r="E13" s="739">
        <v>151</v>
      </c>
      <c r="F13" s="612">
        <v>0.848314606741573</v>
      </c>
      <c r="G13" s="590">
        <v>-27</v>
      </c>
      <c r="H13" s="611">
        <v>8.0408366083931874E-3</v>
      </c>
      <c r="I13" s="616">
        <v>6.5427444863295639E-3</v>
      </c>
      <c r="J13" s="745">
        <v>223635.51</v>
      </c>
      <c r="K13" s="739">
        <v>139552.39000000001</v>
      </c>
      <c r="L13" s="612">
        <v>0.62401713395158043</v>
      </c>
      <c r="M13" s="590">
        <v>-84083.12</v>
      </c>
      <c r="N13" s="611">
        <v>1.2100350594461545E-2</v>
      </c>
      <c r="O13" s="616">
        <v>7.3144451112143382E-3</v>
      </c>
      <c r="P13" s="543"/>
      <c r="Q13" s="617">
        <v>1256.3792696629214</v>
      </c>
      <c r="R13" s="619">
        <v>924.18801324503318</v>
      </c>
      <c r="S13" s="681">
        <v>-332.19125641788821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572</v>
      </c>
      <c r="F14" s="612" t="s">
        <v>335</v>
      </c>
      <c r="G14" s="590">
        <v>572</v>
      </c>
      <c r="H14" s="611">
        <v>0</v>
      </c>
      <c r="I14" s="616">
        <v>2.47844360674206E-2</v>
      </c>
      <c r="J14" s="745">
        <v>0</v>
      </c>
      <c r="K14" s="739">
        <v>636253.96</v>
      </c>
      <c r="L14" s="612" t="s">
        <v>335</v>
      </c>
      <c r="M14" s="590">
        <v>636253.96</v>
      </c>
      <c r="N14" s="611">
        <v>0</v>
      </c>
      <c r="O14" s="616">
        <v>3.3348369506339251E-2</v>
      </c>
      <c r="P14" s="543"/>
      <c r="Q14" s="617" t="s">
        <v>335</v>
      </c>
      <c r="R14" s="619">
        <v>1112.3320979020978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2426</v>
      </c>
      <c r="E15" s="739">
        <v>2710</v>
      </c>
      <c r="F15" s="612">
        <v>1.1170651277823578</v>
      </c>
      <c r="G15" s="590">
        <v>284</v>
      </c>
      <c r="H15" s="611">
        <v>0.10959027871888694</v>
      </c>
      <c r="I15" s="616">
        <v>0.11742276528445773</v>
      </c>
      <c r="J15" s="745">
        <v>2440679.09</v>
      </c>
      <c r="K15" s="739">
        <v>2653412.29</v>
      </c>
      <c r="L15" s="612">
        <v>1.0871614793077939</v>
      </c>
      <c r="M15" s="590">
        <v>212733.20000000019</v>
      </c>
      <c r="N15" s="611">
        <v>0.13205895914102084</v>
      </c>
      <c r="O15" s="616">
        <v>0.13907492772160004</v>
      </c>
      <c r="P15" s="543"/>
      <c r="Q15" s="617">
        <v>1006.0507378400658</v>
      </c>
      <c r="R15" s="619">
        <v>979.11892619926198</v>
      </c>
      <c r="S15" s="681">
        <v>-26.931811640803858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5255</v>
      </c>
      <c r="E16" s="739">
        <v>5610</v>
      </c>
      <c r="F16" s="612">
        <v>1.0675547098001903</v>
      </c>
      <c r="G16" s="590">
        <v>355</v>
      </c>
      <c r="H16" s="611">
        <v>0.23738537290509101</v>
      </c>
      <c r="I16" s="616">
        <v>0.2430781229689328</v>
      </c>
      <c r="J16" s="745">
        <v>3972920.02</v>
      </c>
      <c r="K16" s="739">
        <v>4119658.459999999</v>
      </c>
      <c r="L16" s="612">
        <v>1.0369346574462375</v>
      </c>
      <c r="M16" s="590">
        <v>146738.43999999901</v>
      </c>
      <c r="N16" s="611">
        <v>0.21496463207365937</v>
      </c>
      <c r="O16" s="616">
        <v>0.21592618859927643</v>
      </c>
      <c r="P16" s="543"/>
      <c r="Q16" s="617">
        <v>756.02664509990484</v>
      </c>
      <c r="R16" s="619">
        <v>734.34197147950067</v>
      </c>
      <c r="S16" s="681">
        <v>-21.684673620404169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246</v>
      </c>
      <c r="E17" s="739">
        <v>263</v>
      </c>
      <c r="F17" s="612">
        <v>1.0691056910569106</v>
      </c>
      <c r="G17" s="590">
        <v>17</v>
      </c>
      <c r="H17" s="611">
        <v>1.1112616885756878E-2</v>
      </c>
      <c r="I17" s="616">
        <v>1.1395641058971359E-2</v>
      </c>
      <c r="J17" s="745">
        <v>267363.32000000007</v>
      </c>
      <c r="K17" s="739">
        <v>270308.25999999983</v>
      </c>
      <c r="L17" s="612">
        <v>1.0110147495176218</v>
      </c>
      <c r="M17" s="590">
        <v>2944.9399999997695</v>
      </c>
      <c r="N17" s="611">
        <v>1.4466351556151403E-2</v>
      </c>
      <c r="O17" s="616">
        <v>1.4167832818039539E-2</v>
      </c>
      <c r="P17" s="543"/>
      <c r="Q17" s="617">
        <v>1086.8427642276426</v>
      </c>
      <c r="R17" s="619">
        <v>1027.7880608365012</v>
      </c>
      <c r="S17" s="681">
        <v>-59.054703391141402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2742</v>
      </c>
      <c r="E18" s="739">
        <v>2748</v>
      </c>
      <c r="F18" s="612">
        <v>1.0021881838074398</v>
      </c>
      <c r="G18" s="590">
        <v>6</v>
      </c>
      <c r="H18" s="611">
        <v>0.12386502236075349</v>
      </c>
      <c r="I18" s="616">
        <v>0.1190692837644612</v>
      </c>
      <c r="J18" s="745">
        <v>2877886.74</v>
      </c>
      <c r="K18" s="739">
        <v>2736751.6599999997</v>
      </c>
      <c r="L18" s="612">
        <v>0.95095877887119329</v>
      </c>
      <c r="M18" s="590">
        <v>-141135.08000000054</v>
      </c>
      <c r="N18" s="611">
        <v>0.15571515688698989</v>
      </c>
      <c r="O18" s="616">
        <v>0.14344304529714411</v>
      </c>
      <c r="P18" s="543"/>
      <c r="Q18" s="617">
        <v>1049.5575273522977</v>
      </c>
      <c r="R18" s="619">
        <v>995.90671761280919</v>
      </c>
      <c r="S18" s="681">
        <v>-53.650809739488523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3347</v>
      </c>
      <c r="E19" s="739">
        <v>3104</v>
      </c>
      <c r="F19" s="612">
        <v>0.92739766955482517</v>
      </c>
      <c r="G19" s="590">
        <v>-243</v>
      </c>
      <c r="H19" s="611">
        <v>0.15119483218141572</v>
      </c>
      <c r="I19" s="616">
        <v>0.13449456215607261</v>
      </c>
      <c r="J19" s="745">
        <v>2419411.7400000002</v>
      </c>
      <c r="K19" s="739">
        <v>2294573.73</v>
      </c>
      <c r="L19" s="612">
        <v>0.94840150275537627</v>
      </c>
      <c r="M19" s="590">
        <v>-124838.01000000024</v>
      </c>
      <c r="N19" s="611">
        <v>0.13090823673913074</v>
      </c>
      <c r="O19" s="616">
        <v>0.12026690192636147</v>
      </c>
      <c r="P19" s="543"/>
      <c r="Q19" s="617">
        <v>722.85979683298478</v>
      </c>
      <c r="R19" s="619">
        <v>739.23122744845364</v>
      </c>
      <c r="S19" s="681">
        <v>16.371430615468853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1969</v>
      </c>
      <c r="E20" s="739">
        <v>1927</v>
      </c>
      <c r="F20" s="612">
        <v>0.97866937531742004</v>
      </c>
      <c r="G20" s="590">
        <v>-42</v>
      </c>
      <c r="H20" s="611">
        <v>8.8946108325428014E-2</v>
      </c>
      <c r="I20" s="616">
        <v>8.3495818709649464E-2</v>
      </c>
      <c r="J20" s="745">
        <v>1533088</v>
      </c>
      <c r="K20" s="739">
        <v>1607693.08</v>
      </c>
      <c r="L20" s="612">
        <v>1.0486632730802146</v>
      </c>
      <c r="M20" s="590">
        <v>74605.080000000075</v>
      </c>
      <c r="N20" s="611">
        <v>8.2951505743259907E-2</v>
      </c>
      <c r="O20" s="616">
        <v>8.4265004629007934E-2</v>
      </c>
      <c r="P20" s="543"/>
      <c r="Q20" s="617">
        <v>778.61249365159983</v>
      </c>
      <c r="R20" s="619">
        <v>834.29843279709394</v>
      </c>
      <c r="S20" s="681">
        <v>55.685939145494103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1178</v>
      </c>
      <c r="E21" s="739">
        <v>1086</v>
      </c>
      <c r="F21" s="612">
        <v>0.92190152801358238</v>
      </c>
      <c r="G21" s="590">
        <v>-92</v>
      </c>
      <c r="H21" s="611">
        <v>5.3214075981388623E-2</v>
      </c>
      <c r="I21" s="616">
        <v>4.7055764981151695E-2</v>
      </c>
      <c r="J21" s="745">
        <v>876834.83</v>
      </c>
      <c r="K21" s="739">
        <v>768425.73</v>
      </c>
      <c r="L21" s="612">
        <v>0.87636314583899455</v>
      </c>
      <c r="M21" s="590">
        <v>-108409.09999999998</v>
      </c>
      <c r="N21" s="611">
        <v>4.7443310127426037E-2</v>
      </c>
      <c r="O21" s="616">
        <v>4.0275969649318136E-2</v>
      </c>
      <c r="P21" s="543"/>
      <c r="Q21" s="617">
        <v>744.34196095076402</v>
      </c>
      <c r="R21" s="619">
        <v>707.57433701657453</v>
      </c>
      <c r="S21" s="681">
        <v>-36.767623934189487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122</v>
      </c>
      <c r="E22" s="739">
        <v>112</v>
      </c>
      <c r="F22" s="612">
        <v>0.91803278688524592</v>
      </c>
      <c r="G22" s="590">
        <v>-10</v>
      </c>
      <c r="H22" s="611">
        <v>5.5111352035054437E-3</v>
      </c>
      <c r="I22" s="616">
        <v>4.8528965726417957E-3</v>
      </c>
      <c r="J22" s="745">
        <v>157435.35</v>
      </c>
      <c r="K22" s="739">
        <v>136903</v>
      </c>
      <c r="L22" s="612">
        <v>0.86958233967149057</v>
      </c>
      <c r="M22" s="590">
        <v>-20532.350000000006</v>
      </c>
      <c r="N22" s="611">
        <v>8.5184277352096782E-3</v>
      </c>
      <c r="O22" s="616">
        <v>7.1755810062484517E-3</v>
      </c>
      <c r="P22" s="543"/>
      <c r="Q22" s="617">
        <v>1290.4536885245902</v>
      </c>
      <c r="R22" s="619">
        <v>1222.3482142857142</v>
      </c>
      <c r="S22" s="681">
        <v>-68.105474238876013</v>
      </c>
      <c r="T22" s="801"/>
    </row>
    <row r="23" spans="2:26" ht="18" customHeight="1" x14ac:dyDescent="0.25">
      <c r="B23" s="1052" t="s">
        <v>317</v>
      </c>
      <c r="C23" s="1052"/>
      <c r="D23" s="591">
        <v>22137</v>
      </c>
      <c r="E23" s="592">
        <v>23079</v>
      </c>
      <c r="F23" s="613">
        <v>1.0425531914893618</v>
      </c>
      <c r="G23" s="614">
        <v>942</v>
      </c>
      <c r="H23" s="611">
        <v>1</v>
      </c>
      <c r="I23" s="616">
        <v>1</v>
      </c>
      <c r="J23" s="591">
        <v>18481738.049999997</v>
      </c>
      <c r="K23" s="592">
        <v>19079012.539999995</v>
      </c>
      <c r="L23" s="613">
        <v>1.0323170087350091</v>
      </c>
      <c r="M23" s="614">
        <v>597274.48999999836</v>
      </c>
      <c r="N23" s="611">
        <v>1</v>
      </c>
      <c r="O23" s="616">
        <v>1</v>
      </c>
      <c r="P23" s="387"/>
      <c r="Q23" s="618">
        <v>834.8799769616478</v>
      </c>
      <c r="R23" s="620">
        <v>826.68280861389121</v>
      </c>
      <c r="S23" s="682">
        <v>-8.1971683477565875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183</v>
      </c>
      <c r="E25" s="739">
        <v>265</v>
      </c>
      <c r="F25" s="612">
        <v>1.4480874316939891</v>
      </c>
      <c r="G25" s="676">
        <v>82</v>
      </c>
      <c r="H25" s="611">
        <v>0.10027397260273972</v>
      </c>
      <c r="I25" s="616">
        <v>0.12876579203109814</v>
      </c>
      <c r="J25" s="745">
        <v>192722.90000000002</v>
      </c>
      <c r="K25" s="739">
        <v>338803.70000000024</v>
      </c>
      <c r="L25" s="612">
        <v>1.7579836127414032</v>
      </c>
      <c r="M25" s="676">
        <v>146080.80000000022</v>
      </c>
      <c r="N25" s="611">
        <v>0.11801615742540433</v>
      </c>
      <c r="O25" s="616">
        <v>0.18130285980197761</v>
      </c>
      <c r="P25" s="543"/>
      <c r="Q25" s="617">
        <v>1053.1306010928963</v>
      </c>
      <c r="R25" s="619">
        <v>1278.5045283018876</v>
      </c>
      <c r="S25" s="681">
        <v>225.37392720899129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167</v>
      </c>
      <c r="E26" s="739">
        <v>96</v>
      </c>
      <c r="F26" s="612">
        <v>0.57485029940119758</v>
      </c>
      <c r="G26" s="676">
        <v>-71</v>
      </c>
      <c r="H26" s="611">
        <v>9.1506849315068486E-2</v>
      </c>
      <c r="I26" s="616">
        <v>4.6647230320699708E-2</v>
      </c>
      <c r="J26" s="745">
        <v>138735.94</v>
      </c>
      <c r="K26" s="739">
        <v>81695.12</v>
      </c>
      <c r="L26" s="612">
        <v>0.58885332812824132</v>
      </c>
      <c r="M26" s="676">
        <v>-57040.820000000007</v>
      </c>
      <c r="N26" s="611">
        <v>8.4956601086852934E-2</v>
      </c>
      <c r="O26" s="616">
        <v>4.3717228849229586E-2</v>
      </c>
      <c r="P26" s="543"/>
      <c r="Q26" s="617">
        <v>830.75413173652692</v>
      </c>
      <c r="R26" s="619">
        <v>850.99083333333328</v>
      </c>
      <c r="S26" s="681">
        <v>20.23670159680637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2</v>
      </c>
      <c r="E27" s="739">
        <v>6</v>
      </c>
      <c r="F27" s="612">
        <v>3</v>
      </c>
      <c r="G27" s="676">
        <v>4</v>
      </c>
      <c r="H27" s="611">
        <v>1.095890410958904E-3</v>
      </c>
      <c r="I27" s="616">
        <v>2.9154518950437317E-3</v>
      </c>
      <c r="J27" s="745">
        <v>1642.3</v>
      </c>
      <c r="K27" s="739">
        <v>3612.89</v>
      </c>
      <c r="L27" s="612">
        <v>2.1998964866345978</v>
      </c>
      <c r="M27" s="676">
        <v>1970.59</v>
      </c>
      <c r="N27" s="611">
        <v>1.005681916055339E-3</v>
      </c>
      <c r="O27" s="616">
        <v>1.933353411282009E-3</v>
      </c>
      <c r="P27" s="543"/>
      <c r="Q27" s="617">
        <v>821.15</v>
      </c>
      <c r="R27" s="619">
        <v>602.14833333333331</v>
      </c>
      <c r="S27" s="681">
        <v>-219.00166666666667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65</v>
      </c>
      <c r="E29" s="739">
        <v>54</v>
      </c>
      <c r="F29" s="612">
        <v>0.83076923076923082</v>
      </c>
      <c r="G29" s="676">
        <v>-11</v>
      </c>
      <c r="H29" s="611">
        <v>3.5616438356164383E-2</v>
      </c>
      <c r="I29" s="616">
        <v>2.6239067055393587E-2</v>
      </c>
      <c r="J29" s="745">
        <v>59922.570000000007</v>
      </c>
      <c r="K29" s="739">
        <v>58443.43</v>
      </c>
      <c r="L29" s="612">
        <v>0.97531581172169335</v>
      </c>
      <c r="M29" s="676">
        <v>-1479.1400000000067</v>
      </c>
      <c r="N29" s="611">
        <v>3.6694297639018568E-2</v>
      </c>
      <c r="O29" s="616">
        <v>3.1274631875734191E-2</v>
      </c>
      <c r="P29" s="543"/>
      <c r="Q29" s="617">
        <v>921.88569230769247</v>
      </c>
      <c r="R29" s="619">
        <v>1082.2857407407407</v>
      </c>
      <c r="S29" s="681">
        <v>160.40004843304825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772</v>
      </c>
      <c r="E30" s="739">
        <v>862</v>
      </c>
      <c r="F30" s="612">
        <v>1.116580310880829</v>
      </c>
      <c r="G30" s="676">
        <v>90</v>
      </c>
      <c r="H30" s="611">
        <v>0.42301369863013699</v>
      </c>
      <c r="I30" s="616">
        <v>0.41885325558794945</v>
      </c>
      <c r="J30" s="745">
        <v>717088.61</v>
      </c>
      <c r="K30" s="739">
        <v>810696.62000000011</v>
      </c>
      <c r="L30" s="612">
        <v>1.1305389720246708</v>
      </c>
      <c r="M30" s="676">
        <v>93608.010000000126</v>
      </c>
      <c r="N30" s="611">
        <v>0.43911772957818901</v>
      </c>
      <c r="O30" s="616">
        <v>0.43382529658854679</v>
      </c>
      <c r="P30" s="543"/>
      <c r="Q30" s="617">
        <v>928.87125647668393</v>
      </c>
      <c r="R30" s="619">
        <v>940.4833178654294</v>
      </c>
      <c r="S30" s="681">
        <v>11.612061388745474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35</v>
      </c>
      <c r="E31" s="739">
        <v>91</v>
      </c>
      <c r="F31" s="612">
        <v>2.6</v>
      </c>
      <c r="G31" s="676">
        <v>56</v>
      </c>
      <c r="H31" s="611">
        <v>1.9178082191780823E-2</v>
      </c>
      <c r="I31" s="616">
        <v>4.4217687074829932E-2</v>
      </c>
      <c r="J31" s="745">
        <v>31413.700000000004</v>
      </c>
      <c r="K31" s="739">
        <v>65414.7</v>
      </c>
      <c r="L31" s="612">
        <v>2.0823621540920039</v>
      </c>
      <c r="M31" s="676">
        <v>34000.999999999993</v>
      </c>
      <c r="N31" s="611">
        <v>1.923655239991939E-2</v>
      </c>
      <c r="O31" s="616">
        <v>3.500514363653176E-2</v>
      </c>
      <c r="P31" s="543"/>
      <c r="Q31" s="617">
        <v>897.53428571428583</v>
      </c>
      <c r="R31" s="619">
        <v>718.84285714285716</v>
      </c>
      <c r="S31" s="681">
        <v>-178.69142857142867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562</v>
      </c>
      <c r="E32" s="739">
        <v>624</v>
      </c>
      <c r="F32" s="612">
        <v>1.1103202846975089</v>
      </c>
      <c r="G32" s="676">
        <v>62</v>
      </c>
      <c r="H32" s="611">
        <v>0.30794520547945203</v>
      </c>
      <c r="I32" s="616">
        <v>0.30320699708454812</v>
      </c>
      <c r="J32" s="745">
        <v>458532.44</v>
      </c>
      <c r="K32" s="739">
        <v>468265.18</v>
      </c>
      <c r="L32" s="612">
        <v>1.0212258482736793</v>
      </c>
      <c r="M32" s="676">
        <v>9732.7399999999907</v>
      </c>
      <c r="N32" s="611">
        <v>0.28078778714773783</v>
      </c>
      <c r="O32" s="616">
        <v>0.250581136745814</v>
      </c>
      <c r="P32" s="543"/>
      <c r="Q32" s="617">
        <v>815.89402135231319</v>
      </c>
      <c r="R32" s="619">
        <v>750.42496794871795</v>
      </c>
      <c r="S32" s="681">
        <v>-65.46905340359524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23</v>
      </c>
      <c r="E33" s="739">
        <v>40</v>
      </c>
      <c r="F33" s="612">
        <v>1.7391304347826086</v>
      </c>
      <c r="G33" s="676">
        <v>17</v>
      </c>
      <c r="H33" s="611">
        <v>1.2602739726027398E-2</v>
      </c>
      <c r="I33" s="616">
        <v>1.9436345966958212E-2</v>
      </c>
      <c r="J33" s="745">
        <v>12355.5</v>
      </c>
      <c r="K33" s="739">
        <v>14718.66</v>
      </c>
      <c r="L33" s="612">
        <v>1.1912638096394319</v>
      </c>
      <c r="M33" s="676">
        <v>2363.16</v>
      </c>
      <c r="N33" s="611">
        <v>7.5660372123374188E-3</v>
      </c>
      <c r="O33" s="616">
        <v>7.8763459503334056E-3</v>
      </c>
      <c r="P33" s="543"/>
      <c r="Q33" s="617">
        <v>537.195652173913</v>
      </c>
      <c r="R33" s="619">
        <v>367.9665</v>
      </c>
      <c r="S33" s="681">
        <v>-169.22915217391301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16</v>
      </c>
      <c r="E34" s="739">
        <v>20</v>
      </c>
      <c r="F34" s="612">
        <v>1.25</v>
      </c>
      <c r="G34" s="676">
        <v>4</v>
      </c>
      <c r="H34" s="611">
        <v>8.7671232876712323E-3</v>
      </c>
      <c r="I34" s="616">
        <v>9.7181729834791061E-3</v>
      </c>
      <c r="J34" s="745">
        <v>20607.349999999999</v>
      </c>
      <c r="K34" s="739">
        <v>27066.5</v>
      </c>
      <c r="L34" s="612">
        <v>1.3134391370069418</v>
      </c>
      <c r="M34" s="676">
        <v>6459.1500000000015</v>
      </c>
      <c r="N34" s="611">
        <v>1.2619155594485168E-2</v>
      </c>
      <c r="O34" s="616">
        <v>1.4484003140550778E-2</v>
      </c>
      <c r="P34" s="543"/>
      <c r="Q34" s="617">
        <v>1287.9593749999999</v>
      </c>
      <c r="R34" s="619">
        <v>1353.325</v>
      </c>
      <c r="S34" s="681">
        <v>65.365625000000136</v>
      </c>
      <c r="T34" s="359"/>
    </row>
    <row r="35" spans="2:20" s="266" customFormat="1" ht="24.75" customHeight="1" x14ac:dyDescent="0.25">
      <c r="B35" s="1046" t="s">
        <v>315</v>
      </c>
      <c r="C35" s="1046"/>
      <c r="D35" s="591">
        <v>1825</v>
      </c>
      <c r="E35" s="651">
        <v>2058</v>
      </c>
      <c r="F35" s="613">
        <v>1.1276712328767122</v>
      </c>
      <c r="G35" s="614">
        <v>233</v>
      </c>
      <c r="H35" s="611">
        <v>1</v>
      </c>
      <c r="I35" s="616">
        <v>1</v>
      </c>
      <c r="J35" s="591">
        <v>1633021.31</v>
      </c>
      <c r="K35" s="594">
        <v>1868716.8</v>
      </c>
      <c r="L35" s="613">
        <v>1.1443309334401766</v>
      </c>
      <c r="M35" s="614">
        <v>235695.49</v>
      </c>
      <c r="N35" s="611">
        <v>1</v>
      </c>
      <c r="O35" s="616">
        <v>1</v>
      </c>
      <c r="P35" s="387"/>
      <c r="Q35" s="618">
        <v>894.80619726027396</v>
      </c>
      <c r="R35" s="620">
        <v>908.02565597667638</v>
      </c>
      <c r="S35" s="682">
        <v>13.219458716402414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84" t="s">
        <v>84</v>
      </c>
      <c r="C38" s="887" t="s">
        <v>254</v>
      </c>
      <c r="D38" s="1040" t="s">
        <v>235</v>
      </c>
      <c r="E38" s="1041"/>
      <c r="F38" s="1041"/>
      <c r="G38" s="1041"/>
      <c r="H38" s="1041"/>
      <c r="I38" s="1042"/>
      <c r="J38" s="1043" t="s">
        <v>236</v>
      </c>
      <c r="K38" s="1044"/>
      <c r="L38" s="1044"/>
      <c r="M38" s="1044"/>
      <c r="N38" s="1044"/>
      <c r="O38" s="1045"/>
      <c r="P38" s="615"/>
      <c r="Q38" s="1061" t="s">
        <v>252</v>
      </c>
      <c r="R38" s="1062"/>
      <c r="S38" s="1063"/>
      <c r="T38" s="359"/>
    </row>
    <row r="39" spans="2:20" s="266" customFormat="1" ht="21" customHeight="1" x14ac:dyDescent="0.25">
      <c r="B39" s="885"/>
      <c r="C39" s="888"/>
      <c r="D39" s="933" t="s">
        <v>226</v>
      </c>
      <c r="E39" s="934"/>
      <c r="F39" s="974" t="s">
        <v>332</v>
      </c>
      <c r="G39" s="974" t="s">
        <v>336</v>
      </c>
      <c r="H39" s="933" t="s">
        <v>227</v>
      </c>
      <c r="I39" s="934"/>
      <c r="J39" s="933" t="s">
        <v>228</v>
      </c>
      <c r="K39" s="934"/>
      <c r="L39" s="974" t="s">
        <v>332</v>
      </c>
      <c r="M39" s="974" t="s">
        <v>336</v>
      </c>
      <c r="N39" s="933" t="s">
        <v>227</v>
      </c>
      <c r="O39" s="934"/>
      <c r="P39" s="347"/>
      <c r="Q39" s="933"/>
      <c r="R39" s="934"/>
      <c r="S39" s="974" t="s">
        <v>336</v>
      </c>
      <c r="T39" s="359"/>
    </row>
    <row r="40" spans="2:20" s="266" customFormat="1" ht="21" customHeight="1" x14ac:dyDescent="0.25">
      <c r="B40" s="886"/>
      <c r="C40" s="889"/>
      <c r="D40" s="372" t="s">
        <v>333</v>
      </c>
      <c r="E40" s="372" t="s">
        <v>334</v>
      </c>
      <c r="F40" s="898"/>
      <c r="G40" s="898"/>
      <c r="H40" s="717" t="s">
        <v>333</v>
      </c>
      <c r="I40" s="717" t="s">
        <v>334</v>
      </c>
      <c r="J40" s="794" t="s">
        <v>333</v>
      </c>
      <c r="K40" s="794" t="s">
        <v>334</v>
      </c>
      <c r="L40" s="898"/>
      <c r="M40" s="898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8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324</v>
      </c>
      <c r="D42" s="745">
        <v>37</v>
      </c>
      <c r="E42" s="739">
        <v>64</v>
      </c>
      <c r="F42" s="612">
        <v>1.7297297297297298</v>
      </c>
      <c r="G42" s="676">
        <v>27</v>
      </c>
      <c r="H42" s="611">
        <v>4.1202672605790643E-2</v>
      </c>
      <c r="I42" s="616">
        <v>6.2196307094266275E-2</v>
      </c>
      <c r="J42" s="745">
        <v>23079.54</v>
      </c>
      <c r="K42" s="739">
        <v>51088.36</v>
      </c>
      <c r="L42" s="612">
        <v>2.2135779135979314</v>
      </c>
      <c r="M42" s="676">
        <v>28008.82</v>
      </c>
      <c r="N42" s="611">
        <v>3.0427077727980645E-2</v>
      </c>
      <c r="O42" s="616">
        <v>5.7494880579952341E-2</v>
      </c>
      <c r="P42" s="627"/>
      <c r="Q42" s="617">
        <v>623.77135135135143</v>
      </c>
      <c r="R42" s="619">
        <v>798.25562500000001</v>
      </c>
      <c r="S42" s="681">
        <v>174.48427364864858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36</v>
      </c>
      <c r="E43" s="739">
        <v>34</v>
      </c>
      <c r="F43" s="612">
        <v>0.94444444444444442</v>
      </c>
      <c r="G43" s="676">
        <v>-2</v>
      </c>
      <c r="H43" s="611">
        <v>4.0089086859688199E-2</v>
      </c>
      <c r="I43" s="616">
        <v>3.3041788143828958E-2</v>
      </c>
      <c r="J43" s="745">
        <v>26783.919999999998</v>
      </c>
      <c r="K43" s="739">
        <v>24037.42</v>
      </c>
      <c r="L43" s="612">
        <v>0.8974571309950149</v>
      </c>
      <c r="M43" s="676">
        <v>-2746.5</v>
      </c>
      <c r="N43" s="611">
        <v>3.5310773771921593E-2</v>
      </c>
      <c r="O43" s="616">
        <v>2.7051731399288563E-2</v>
      </c>
      <c r="P43" s="627"/>
      <c r="Q43" s="617">
        <v>743.99777777777774</v>
      </c>
      <c r="R43" s="619">
        <v>706.98294117647049</v>
      </c>
      <c r="S43" s="681">
        <v>-37.014836601307252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146</v>
      </c>
      <c r="E44" s="739">
        <v>200</v>
      </c>
      <c r="F44" s="612">
        <v>1.3698630136986301</v>
      </c>
      <c r="G44" s="676">
        <v>54</v>
      </c>
      <c r="H44" s="611">
        <v>0.16258351893095768</v>
      </c>
      <c r="I44" s="616">
        <v>0.19436345966958213</v>
      </c>
      <c r="J44" s="745">
        <v>102786.48</v>
      </c>
      <c r="K44" s="739">
        <v>138297.63</v>
      </c>
      <c r="L44" s="612">
        <v>1.3454846396140816</v>
      </c>
      <c r="M44" s="676">
        <v>35511.150000000009</v>
      </c>
      <c r="N44" s="611">
        <v>0.13550929595414499</v>
      </c>
      <c r="O44" s="616">
        <v>0.15564026172185669</v>
      </c>
      <c r="P44" s="627"/>
      <c r="Q44" s="617">
        <v>704.0169863013698</v>
      </c>
      <c r="R44" s="619">
        <v>691.48815000000002</v>
      </c>
      <c r="S44" s="681">
        <v>-12.528836301369779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51</v>
      </c>
      <c r="E45" s="739">
        <v>31</v>
      </c>
      <c r="F45" s="802">
        <v>0.60784313725490191</v>
      </c>
      <c r="G45" s="544">
        <v>-20</v>
      </c>
      <c r="H45" s="611">
        <v>5.6792873051224942E-2</v>
      </c>
      <c r="I45" s="616">
        <v>3.0126336248785229E-2</v>
      </c>
      <c r="J45" s="745">
        <v>24642.440000000002</v>
      </c>
      <c r="K45" s="739">
        <v>27782.39</v>
      </c>
      <c r="L45" s="612">
        <v>1.1274204177833038</v>
      </c>
      <c r="M45" s="676">
        <v>3139.9499999999971</v>
      </c>
      <c r="N45" s="611">
        <v>3.2487538195609587E-2</v>
      </c>
      <c r="O45" s="616">
        <v>3.126632358673604E-2</v>
      </c>
      <c r="P45" s="627"/>
      <c r="Q45" s="617">
        <v>483.18509803921575</v>
      </c>
      <c r="R45" s="619">
        <v>896.20612903225799</v>
      </c>
      <c r="S45" s="681">
        <v>413.02103099304225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144</v>
      </c>
      <c r="E46" s="739">
        <v>177</v>
      </c>
      <c r="F46" s="612">
        <v>1.2291666666666667</v>
      </c>
      <c r="G46" s="676">
        <v>33</v>
      </c>
      <c r="H46" s="611">
        <v>0.16035634743875279</v>
      </c>
      <c r="I46" s="616">
        <v>0.17201166180758018</v>
      </c>
      <c r="J46" s="745">
        <v>125697.71</v>
      </c>
      <c r="K46" s="739">
        <v>144002.52000000002</v>
      </c>
      <c r="L46" s="612">
        <v>1.1456256442539805</v>
      </c>
      <c r="M46" s="676">
        <v>18304.810000000012</v>
      </c>
      <c r="N46" s="611">
        <v>0.16571448098182068</v>
      </c>
      <c r="O46" s="616">
        <v>0.1620605494208896</v>
      </c>
      <c r="P46" s="627"/>
      <c r="Q46" s="617">
        <v>872.90076388888895</v>
      </c>
      <c r="R46" s="619">
        <v>813.57355932203404</v>
      </c>
      <c r="S46" s="681">
        <v>-59.327204566854903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19</v>
      </c>
      <c r="E47" s="739">
        <v>38</v>
      </c>
      <c r="F47" s="612">
        <v>2</v>
      </c>
      <c r="G47" s="676">
        <v>19</v>
      </c>
      <c r="H47" s="611">
        <v>2.1158129175946547E-2</v>
      </c>
      <c r="I47" s="616">
        <v>3.69290573372206E-2</v>
      </c>
      <c r="J47" s="745">
        <v>14377.54</v>
      </c>
      <c r="K47" s="739">
        <v>25972.66</v>
      </c>
      <c r="L47" s="612">
        <v>1.8064745429329356</v>
      </c>
      <c r="M47" s="676">
        <v>11595.119999999999</v>
      </c>
      <c r="N47" s="611">
        <v>1.895473337497848E-2</v>
      </c>
      <c r="O47" s="616">
        <v>2.9229652019436617E-2</v>
      </c>
      <c r="P47" s="627"/>
      <c r="Q47" s="617">
        <v>756.71263157894737</v>
      </c>
      <c r="R47" s="619">
        <v>683.4910526315789</v>
      </c>
      <c r="S47" s="681">
        <v>-73.221578947368471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465</v>
      </c>
      <c r="E48" s="739">
        <v>485</v>
      </c>
      <c r="F48" s="612">
        <v>1.043010752688172</v>
      </c>
      <c r="G48" s="676">
        <v>20</v>
      </c>
      <c r="H48" s="611">
        <v>0.51781737193763921</v>
      </c>
      <c r="I48" s="616">
        <v>0.47133138969873661</v>
      </c>
      <c r="J48" s="745">
        <v>441152.14</v>
      </c>
      <c r="K48" s="739">
        <v>477391.35</v>
      </c>
      <c r="L48" s="612">
        <v>1.0821467396712616</v>
      </c>
      <c r="M48" s="676">
        <v>36239.209999999963</v>
      </c>
      <c r="N48" s="611">
        <v>0.581596099993544</v>
      </c>
      <c r="O48" s="616">
        <v>0.53725660127184016</v>
      </c>
      <c r="P48" s="627"/>
      <c r="Q48" s="617">
        <v>948.71427956989248</v>
      </c>
      <c r="R48" s="619">
        <v>984.31206185567009</v>
      </c>
      <c r="S48" s="681">
        <v>35.597782285777612</v>
      </c>
      <c r="T48" s="359"/>
    </row>
    <row r="49" spans="2:20" s="266" customFormat="1" ht="18" customHeight="1" x14ac:dyDescent="0.25">
      <c r="B49" s="1046" t="s">
        <v>318</v>
      </c>
      <c r="C49" s="1046"/>
      <c r="D49" s="591">
        <v>898</v>
      </c>
      <c r="E49" s="386">
        <v>1029</v>
      </c>
      <c r="F49" s="613">
        <v>1.145879732739421</v>
      </c>
      <c r="G49" s="614">
        <v>131</v>
      </c>
      <c r="H49" s="611">
        <v>1</v>
      </c>
      <c r="I49" s="616">
        <v>1</v>
      </c>
      <c r="J49" s="591">
        <v>758519.77</v>
      </c>
      <c r="K49" s="594">
        <v>888572.33</v>
      </c>
      <c r="L49" s="613">
        <v>1.171455728833541</v>
      </c>
      <c r="M49" s="614">
        <v>130052.55999999994</v>
      </c>
      <c r="N49" s="611">
        <v>1</v>
      </c>
      <c r="O49" s="616">
        <v>1</v>
      </c>
      <c r="P49" s="387"/>
      <c r="Q49" s="618">
        <v>844.67680400890868</v>
      </c>
      <c r="R49" s="620">
        <v>863.52996112730807</v>
      </c>
      <c r="S49" s="682">
        <v>18.853157118399395</v>
      </c>
      <c r="T49" s="359"/>
    </row>
    <row r="50" spans="2:20" s="266" customFormat="1" ht="9" customHeight="1" x14ac:dyDescent="0.25"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  <c r="T50" s="359"/>
    </row>
    <row r="51" spans="2:20" s="266" customFormat="1" ht="18" customHeight="1" x14ac:dyDescent="0.3">
      <c r="B51" s="1052" t="s">
        <v>314</v>
      </c>
      <c r="C51" s="1052"/>
      <c r="D51" s="590">
        <v>23035</v>
      </c>
      <c r="E51" s="594">
        <v>24108</v>
      </c>
      <c r="F51" s="612">
        <v>1.0465812893423052</v>
      </c>
      <c r="G51" s="590">
        <v>1073</v>
      </c>
      <c r="H51" s="611"/>
      <c r="I51" s="616"/>
      <c r="J51" s="590">
        <v>19240257.819999997</v>
      </c>
      <c r="K51" s="796">
        <v>19967584.869999994</v>
      </c>
      <c r="L51" s="612">
        <v>1.0378023546671995</v>
      </c>
      <c r="M51" s="590">
        <v>727327.04999999702</v>
      </c>
      <c r="N51" s="611"/>
      <c r="O51" s="616"/>
      <c r="P51" s="543"/>
      <c r="Q51" s="618">
        <v>835.2618979813326</v>
      </c>
      <c r="R51" s="620">
        <v>828.25555292848821</v>
      </c>
      <c r="S51" s="682">
        <v>-7.0063450528443809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8" t="s">
        <v>231</v>
      </c>
      <c r="C56" s="978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80" t="s">
        <v>253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  <c r="V4" s="309"/>
    </row>
    <row r="5" spans="2:26" s="269" customFormat="1" ht="13.15" customHeight="1" x14ac:dyDescent="0.25"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25"/>
    </row>
    <row r="6" spans="2:26" s="269" customFormat="1" ht="16.5" customHeight="1" x14ac:dyDescent="0.25">
      <c r="B6" s="899" t="s">
        <v>310</v>
      </c>
      <c r="C6" s="899"/>
      <c r="D6" s="899"/>
      <c r="E6" s="899"/>
      <c r="F6" s="1064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6" t="s">
        <v>180</v>
      </c>
      <c r="S6" s="966"/>
      <c r="T6" s="621"/>
    </row>
    <row r="7" spans="2:26" ht="17.25" customHeight="1" x14ac:dyDescent="0.25">
      <c r="B7" s="885" t="s">
        <v>84</v>
      </c>
      <c r="C7" s="888" t="s">
        <v>211</v>
      </c>
      <c r="D7" s="1040" t="s">
        <v>235</v>
      </c>
      <c r="E7" s="1041"/>
      <c r="F7" s="1041"/>
      <c r="G7" s="1041"/>
      <c r="H7" s="1041"/>
      <c r="I7" s="1042"/>
      <c r="J7" s="1043" t="s">
        <v>236</v>
      </c>
      <c r="K7" s="1044"/>
      <c r="L7" s="1044"/>
      <c r="M7" s="1044"/>
      <c r="N7" s="1044"/>
      <c r="O7" s="1045"/>
      <c r="P7" s="615"/>
      <c r="Q7" s="1049" t="s">
        <v>252</v>
      </c>
      <c r="R7" s="1050"/>
      <c r="S7" s="1051"/>
      <c r="T7" s="622"/>
    </row>
    <row r="8" spans="2:26" ht="21.6" customHeight="1" x14ac:dyDescent="0.25">
      <c r="B8" s="885"/>
      <c r="C8" s="888"/>
      <c r="D8" s="933" t="s">
        <v>226</v>
      </c>
      <c r="E8" s="934"/>
      <c r="F8" s="974" t="s">
        <v>332</v>
      </c>
      <c r="G8" s="974" t="s">
        <v>336</v>
      </c>
      <c r="H8" s="933" t="s">
        <v>227</v>
      </c>
      <c r="I8" s="934"/>
      <c r="J8" s="933" t="s">
        <v>228</v>
      </c>
      <c r="K8" s="934"/>
      <c r="L8" s="974" t="s">
        <v>332</v>
      </c>
      <c r="M8" s="974" t="s">
        <v>336</v>
      </c>
      <c r="N8" s="933" t="s">
        <v>227</v>
      </c>
      <c r="O8" s="934"/>
      <c r="P8" s="347"/>
      <c r="Q8" s="933"/>
      <c r="R8" s="934"/>
      <c r="S8" s="974" t="s">
        <v>336</v>
      </c>
      <c r="T8" s="897"/>
    </row>
    <row r="9" spans="2:26" ht="16.149999999999999" customHeight="1" x14ac:dyDescent="0.25">
      <c r="B9" s="886"/>
      <c r="C9" s="889"/>
      <c r="D9" s="372" t="s">
        <v>333</v>
      </c>
      <c r="E9" s="372" t="s">
        <v>334</v>
      </c>
      <c r="F9" s="898"/>
      <c r="G9" s="898"/>
      <c r="H9" s="717" t="s">
        <v>333</v>
      </c>
      <c r="I9" s="717" t="s">
        <v>334</v>
      </c>
      <c r="J9" s="775" t="s">
        <v>333</v>
      </c>
      <c r="K9" s="775" t="s">
        <v>334</v>
      </c>
      <c r="L9" s="898"/>
      <c r="M9" s="898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98"/>
      <c r="T9" s="898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5255</v>
      </c>
      <c r="E11" s="739">
        <v>5610</v>
      </c>
      <c r="F11" s="612">
        <v>1.0675547098001903</v>
      </c>
      <c r="G11" s="738">
        <v>355</v>
      </c>
      <c r="H11" s="611">
        <v>0.23738537290509101</v>
      </c>
      <c r="I11" s="616">
        <v>0.2430781229689328</v>
      </c>
      <c r="J11" s="745">
        <v>3972920.02</v>
      </c>
      <c r="K11" s="739">
        <v>4119658.459999999</v>
      </c>
      <c r="L11" s="612">
        <v>1.0369346574462375</v>
      </c>
      <c r="M11" s="738">
        <v>146738.43999999901</v>
      </c>
      <c r="N11" s="611">
        <v>0.21496463207365937</v>
      </c>
      <c r="O11" s="616">
        <v>0.21592618859927634</v>
      </c>
      <c r="P11" s="543"/>
      <c r="Q11" s="617">
        <v>756.02664509990484</v>
      </c>
      <c r="R11" s="619">
        <v>734.34197147950067</v>
      </c>
      <c r="S11" s="681">
        <v>-21.684673620404169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2742</v>
      </c>
      <c r="E12" s="739">
        <v>2748</v>
      </c>
      <c r="F12" s="612">
        <v>1.0021881838074398</v>
      </c>
      <c r="G12" s="738">
        <v>6</v>
      </c>
      <c r="H12" s="611">
        <v>0.12386502236075349</v>
      </c>
      <c r="I12" s="616">
        <v>0.1190692837644612</v>
      </c>
      <c r="J12" s="745">
        <v>2877886.74</v>
      </c>
      <c r="K12" s="739">
        <v>2736751.6599999997</v>
      </c>
      <c r="L12" s="612">
        <v>0.95095877887119329</v>
      </c>
      <c r="M12" s="738">
        <v>-141135.08000000054</v>
      </c>
      <c r="N12" s="611">
        <v>0.15571515688698989</v>
      </c>
      <c r="O12" s="616">
        <v>0.14344304529714405</v>
      </c>
      <c r="P12" s="543"/>
      <c r="Q12" s="617">
        <v>1049.5575273522977</v>
      </c>
      <c r="R12" s="619">
        <v>995.90671761280919</v>
      </c>
      <c r="S12" s="681">
        <v>-53.650809739488523</v>
      </c>
      <c r="T12" s="801"/>
    </row>
    <row r="13" spans="2:26" ht="16.899999999999999" customHeight="1" x14ac:dyDescent="0.3">
      <c r="B13" s="288" t="s">
        <v>57</v>
      </c>
      <c r="C13" s="735" t="s">
        <v>165</v>
      </c>
      <c r="D13" s="745">
        <v>2426</v>
      </c>
      <c r="E13" s="739">
        <v>2710</v>
      </c>
      <c r="F13" s="612">
        <v>1.1170651277823578</v>
      </c>
      <c r="G13" s="738">
        <v>284</v>
      </c>
      <c r="H13" s="611">
        <v>0.10959027871888694</v>
      </c>
      <c r="I13" s="616">
        <v>0.11742276528445773</v>
      </c>
      <c r="J13" s="745">
        <v>2440679.09</v>
      </c>
      <c r="K13" s="739">
        <v>2653412.29</v>
      </c>
      <c r="L13" s="612">
        <v>1.0871614793077939</v>
      </c>
      <c r="M13" s="738">
        <v>212733.20000000019</v>
      </c>
      <c r="N13" s="611">
        <v>0.13205895914102084</v>
      </c>
      <c r="O13" s="616">
        <v>0.13907492772159999</v>
      </c>
      <c r="P13" s="543"/>
      <c r="Q13" s="617">
        <v>1006.0507378400658</v>
      </c>
      <c r="R13" s="619">
        <v>979.11892619926198</v>
      </c>
      <c r="S13" s="681">
        <v>-26.931811640803858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3347</v>
      </c>
      <c r="E14" s="739">
        <v>3104</v>
      </c>
      <c r="F14" s="612">
        <v>0.92739766955482517</v>
      </c>
      <c r="G14" s="738">
        <v>-243</v>
      </c>
      <c r="H14" s="611">
        <v>0.15119483218141572</v>
      </c>
      <c r="I14" s="616">
        <v>0.13449456215607261</v>
      </c>
      <c r="J14" s="745">
        <v>2419411.7400000002</v>
      </c>
      <c r="K14" s="739">
        <v>2294573.73</v>
      </c>
      <c r="L14" s="612">
        <v>0.94840150275537627</v>
      </c>
      <c r="M14" s="738">
        <v>-124838.01000000024</v>
      </c>
      <c r="N14" s="611">
        <v>0.13090823673913074</v>
      </c>
      <c r="O14" s="616">
        <v>0.12026690192636141</v>
      </c>
      <c r="P14" s="543"/>
      <c r="Q14" s="617">
        <v>722.85979683298478</v>
      </c>
      <c r="R14" s="619">
        <v>739.23122744845364</v>
      </c>
      <c r="S14" s="681">
        <v>16.371430615468853</v>
      </c>
      <c r="T14" s="801"/>
    </row>
    <row r="15" spans="2:26" s="269" customFormat="1" ht="16.899999999999999" customHeight="1" x14ac:dyDescent="0.3">
      <c r="B15" s="288" t="s">
        <v>61</v>
      </c>
      <c r="C15" s="735" t="s">
        <v>87</v>
      </c>
      <c r="D15" s="745">
        <v>3201</v>
      </c>
      <c r="E15" s="739">
        <v>3224</v>
      </c>
      <c r="F15" s="612">
        <v>1.007185254607935</v>
      </c>
      <c r="G15" s="738">
        <v>23</v>
      </c>
      <c r="H15" s="611">
        <v>0.1445995392329584</v>
      </c>
      <c r="I15" s="616">
        <v>0.13969409419818882</v>
      </c>
      <c r="J15" s="745">
        <v>2389623.9299999997</v>
      </c>
      <c r="K15" s="739">
        <v>2267065.7599999998</v>
      </c>
      <c r="L15" s="612">
        <v>0.948712360777204</v>
      </c>
      <c r="M15" s="738">
        <v>-122558.16999999993</v>
      </c>
      <c r="N15" s="611">
        <v>0.13090823673913074</v>
      </c>
      <c r="O15" s="616">
        <v>0.11882510980308834</v>
      </c>
      <c r="P15" s="543"/>
      <c r="Q15" s="617">
        <v>746.52418931583873</v>
      </c>
      <c r="R15" s="619">
        <v>703.18416873449121</v>
      </c>
      <c r="S15" s="681">
        <v>-43.340020581347517</v>
      </c>
      <c r="T15" s="801"/>
    </row>
    <row r="16" spans="2:26" s="269" customFormat="1" ht="16.899999999999999" customHeight="1" x14ac:dyDescent="0.3">
      <c r="B16" s="288" t="s">
        <v>63</v>
      </c>
      <c r="C16" s="870" t="s">
        <v>171</v>
      </c>
      <c r="D16" s="745">
        <v>1969</v>
      </c>
      <c r="E16" s="739">
        <v>1927</v>
      </c>
      <c r="F16" s="612">
        <v>0.97866937531742004</v>
      </c>
      <c r="G16" s="738">
        <v>-42</v>
      </c>
      <c r="H16" s="611">
        <v>8.8946108325428014E-2</v>
      </c>
      <c r="I16" s="616">
        <v>8.3495818709649464E-2</v>
      </c>
      <c r="J16" s="745">
        <v>1533088</v>
      </c>
      <c r="K16" s="739">
        <v>1607693.08</v>
      </c>
      <c r="L16" s="612">
        <v>1.0486632730802146</v>
      </c>
      <c r="M16" s="738">
        <v>74605.080000000075</v>
      </c>
      <c r="N16" s="611">
        <v>8.2951505743259907E-2</v>
      </c>
      <c r="O16" s="616">
        <v>8.4265004629007906E-2</v>
      </c>
      <c r="P16" s="543"/>
      <c r="Q16" s="617">
        <v>778.61249365159983</v>
      </c>
      <c r="R16" s="619">
        <v>834.29843279709394</v>
      </c>
      <c r="S16" s="681">
        <v>55.685939145494103</v>
      </c>
      <c r="T16" s="801"/>
    </row>
    <row r="17" spans="2:26" s="269" customFormat="1" ht="16.899999999999999" customHeight="1" x14ac:dyDescent="0.3">
      <c r="B17" s="288" t="s">
        <v>65</v>
      </c>
      <c r="C17" s="871" t="s">
        <v>54</v>
      </c>
      <c r="D17" s="745">
        <v>1473</v>
      </c>
      <c r="E17" s="739">
        <v>1572</v>
      </c>
      <c r="F17" s="612">
        <v>1.0672097759674135</v>
      </c>
      <c r="G17" s="738">
        <v>99</v>
      </c>
      <c r="H17" s="611">
        <v>6.6540181596422276E-2</v>
      </c>
      <c r="I17" s="616">
        <v>6.8113869751722345E-2</v>
      </c>
      <c r="J17" s="745">
        <v>1322859.519999997</v>
      </c>
      <c r="K17" s="739">
        <v>1448414.2199999974</v>
      </c>
      <c r="L17" s="612">
        <v>1.0949115897053081</v>
      </c>
      <c r="M17" s="738">
        <v>125554.70000000042</v>
      </c>
      <c r="N17" s="611">
        <v>7.1576575559136726E-2</v>
      </c>
      <c r="O17" s="616">
        <v>7.5916623932361926E-2</v>
      </c>
      <c r="P17" s="543"/>
      <c r="Q17" s="617">
        <v>898.07163611676651</v>
      </c>
      <c r="R17" s="619">
        <v>921.38309160305175</v>
      </c>
      <c r="S17" s="681">
        <v>23.31145548628524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1178</v>
      </c>
      <c r="E18" s="739">
        <v>1086</v>
      </c>
      <c r="F18" s="612">
        <v>0.92190152801358238</v>
      </c>
      <c r="G18" s="738">
        <v>-92</v>
      </c>
      <c r="H18" s="611">
        <v>5.3214075981388623E-2</v>
      </c>
      <c r="I18" s="616">
        <v>4.7055764981151695E-2</v>
      </c>
      <c r="J18" s="745">
        <v>876834.83</v>
      </c>
      <c r="K18" s="739">
        <v>768425.73</v>
      </c>
      <c r="L18" s="612">
        <v>0.87636314583899455</v>
      </c>
      <c r="M18" s="738">
        <v>-108409.09999999998</v>
      </c>
      <c r="N18" s="611">
        <v>4.7443310127426037E-2</v>
      </c>
      <c r="O18" s="616">
        <v>4.0275969649318122E-2</v>
      </c>
      <c r="P18" s="543"/>
      <c r="Q18" s="617">
        <v>744.34196095076402</v>
      </c>
      <c r="R18" s="619">
        <v>707.57433701657453</v>
      </c>
      <c r="S18" s="681">
        <v>-36.767623934189487</v>
      </c>
      <c r="T18" s="801"/>
    </row>
    <row r="19" spans="2:26" s="269" customFormat="1" ht="16.899999999999999" customHeight="1" x14ac:dyDescent="0.3">
      <c r="B19" s="288" t="s">
        <v>67</v>
      </c>
      <c r="C19" s="735" t="s">
        <v>164</v>
      </c>
      <c r="D19" s="745">
        <v>0</v>
      </c>
      <c r="E19" s="739">
        <v>572</v>
      </c>
      <c r="F19" s="612" t="s">
        <v>335</v>
      </c>
      <c r="G19" s="738">
        <v>572</v>
      </c>
      <c r="H19" s="611">
        <v>0</v>
      </c>
      <c r="I19" s="616">
        <v>2.47844360674206E-2</v>
      </c>
      <c r="J19" s="745">
        <v>0</v>
      </c>
      <c r="K19" s="739">
        <v>636253.96</v>
      </c>
      <c r="L19" s="612" t="s">
        <v>335</v>
      </c>
      <c r="M19" s="738">
        <v>636253.96</v>
      </c>
      <c r="N19" s="611">
        <v>0</v>
      </c>
      <c r="O19" s="616">
        <v>3.3348369506339237E-2</v>
      </c>
      <c r="P19" s="543"/>
      <c r="Q19" s="617" t="s">
        <v>335</v>
      </c>
      <c r="R19" s="619">
        <v>1112.3320979020978</v>
      </c>
      <c r="S19" s="681" t="s">
        <v>335</v>
      </c>
      <c r="T19" s="801"/>
    </row>
    <row r="20" spans="2:26" s="269" customFormat="1" ht="16.899999999999999" customHeight="1" x14ac:dyDescent="0.3">
      <c r="B20" s="288" t="s">
        <v>22</v>
      </c>
      <c r="C20" s="735" t="s">
        <v>167</v>
      </c>
      <c r="D20" s="745">
        <v>246</v>
      </c>
      <c r="E20" s="739">
        <v>263</v>
      </c>
      <c r="F20" s="612">
        <v>1.0691056910569106</v>
      </c>
      <c r="G20" s="738">
        <v>17</v>
      </c>
      <c r="H20" s="611">
        <v>1.1112616885756878E-2</v>
      </c>
      <c r="I20" s="616">
        <v>1.1395641058971359E-2</v>
      </c>
      <c r="J20" s="745">
        <v>267363.32000000007</v>
      </c>
      <c r="K20" s="739">
        <v>270308.25999999983</v>
      </c>
      <c r="L20" s="612">
        <v>1.0110147495176218</v>
      </c>
      <c r="M20" s="738">
        <v>2944.9399999997695</v>
      </c>
      <c r="N20" s="611">
        <v>1.4466351556151403E-2</v>
      </c>
      <c r="O20" s="616">
        <v>1.4167832818039534E-2</v>
      </c>
      <c r="P20" s="543"/>
      <c r="Q20" s="617">
        <v>1086.8427642276426</v>
      </c>
      <c r="R20" s="619">
        <v>1027.7880608365012</v>
      </c>
      <c r="S20" s="681">
        <v>-59.054703391141402</v>
      </c>
      <c r="T20" s="801"/>
    </row>
    <row r="21" spans="2:26" s="274" customFormat="1" ht="16.899999999999999" customHeight="1" x14ac:dyDescent="0.3">
      <c r="B21" s="288" t="s">
        <v>24</v>
      </c>
      <c r="C21" s="735" t="s">
        <v>163</v>
      </c>
      <c r="D21" s="745">
        <v>178</v>
      </c>
      <c r="E21" s="739">
        <v>151</v>
      </c>
      <c r="F21" s="612">
        <v>0.848314606741573</v>
      </c>
      <c r="G21" s="738">
        <v>-27</v>
      </c>
      <c r="H21" s="611">
        <v>8.0408366083931874E-3</v>
      </c>
      <c r="I21" s="616">
        <v>6.5427444863295639E-3</v>
      </c>
      <c r="J21" s="745">
        <v>223635.51</v>
      </c>
      <c r="K21" s="739">
        <v>139552.39000000001</v>
      </c>
      <c r="L21" s="612">
        <v>0.62401713395158043</v>
      </c>
      <c r="M21" s="738">
        <v>-84083.12</v>
      </c>
      <c r="N21" s="611">
        <v>1.2100350594461545E-2</v>
      </c>
      <c r="O21" s="616">
        <v>7.3144451112143348E-3</v>
      </c>
      <c r="P21" s="543"/>
      <c r="Q21" s="617">
        <v>1256.3792696629214</v>
      </c>
      <c r="R21" s="619">
        <v>924.18801324503318</v>
      </c>
      <c r="S21" s="681">
        <v>-332.19125641788821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172</v>
      </c>
      <c r="D22" s="745">
        <v>122</v>
      </c>
      <c r="E22" s="739">
        <v>112</v>
      </c>
      <c r="F22" s="612">
        <v>0.91803278688524592</v>
      </c>
      <c r="G22" s="738">
        <v>-10</v>
      </c>
      <c r="H22" s="611">
        <v>5.5111352035054437E-3</v>
      </c>
      <c r="I22" s="616">
        <v>4.8528965726417957E-3</v>
      </c>
      <c r="J22" s="745">
        <v>157435.35</v>
      </c>
      <c r="K22" s="739">
        <v>136903</v>
      </c>
      <c r="L22" s="612">
        <v>0.86958233967149057</v>
      </c>
      <c r="M22" s="738">
        <v>-20532.350000000006</v>
      </c>
      <c r="N22" s="611">
        <v>8.5184277352096782E-3</v>
      </c>
      <c r="O22" s="616">
        <v>7.1755810062484491E-3</v>
      </c>
      <c r="P22" s="543"/>
      <c r="Q22" s="617">
        <v>1290.4536885245902</v>
      </c>
      <c r="R22" s="619">
        <v>1222.3482142857142</v>
      </c>
      <c r="S22" s="681">
        <v>-68.105474238876013</v>
      </c>
      <c r="T22" s="801"/>
    </row>
    <row r="23" spans="2:26" ht="18" customHeight="1" x14ac:dyDescent="0.25">
      <c r="B23" s="1052" t="s">
        <v>317</v>
      </c>
      <c r="C23" s="1052"/>
      <c r="D23" s="650">
        <v>22137</v>
      </c>
      <c r="E23" s="651">
        <v>23079</v>
      </c>
      <c r="F23" s="613">
        <v>1.0425531914893618</v>
      </c>
      <c r="G23" s="614">
        <v>942</v>
      </c>
      <c r="H23" s="611">
        <v>1</v>
      </c>
      <c r="I23" s="616">
        <v>1</v>
      </c>
      <c r="J23" s="650">
        <v>18481738.049999997</v>
      </c>
      <c r="K23" s="651">
        <v>19079012.540000003</v>
      </c>
      <c r="L23" s="613">
        <v>1.0323170087350093</v>
      </c>
      <c r="M23" s="614">
        <v>597274.49000000581</v>
      </c>
      <c r="N23" s="611">
        <v>1</v>
      </c>
      <c r="O23" s="616">
        <v>1</v>
      </c>
      <c r="P23" s="387"/>
      <c r="Q23" s="618">
        <v>834.8799769616478</v>
      </c>
      <c r="R23" s="620">
        <v>826.68280861389155</v>
      </c>
      <c r="S23" s="682">
        <v>-8.1971683477562465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772</v>
      </c>
      <c r="E25" s="739">
        <v>862</v>
      </c>
      <c r="F25" s="612">
        <v>1.116580310880829</v>
      </c>
      <c r="G25" s="738">
        <v>90</v>
      </c>
      <c r="H25" s="611">
        <v>0.42301369863013699</v>
      </c>
      <c r="I25" s="616">
        <v>0.41885325558794945</v>
      </c>
      <c r="J25" s="745">
        <v>717088.61</v>
      </c>
      <c r="K25" s="739">
        <v>810696.62000000011</v>
      </c>
      <c r="L25" s="612">
        <v>1.1305389720246708</v>
      </c>
      <c r="M25" s="738">
        <v>93608.010000000126</v>
      </c>
      <c r="N25" s="611">
        <v>0.43911772957818895</v>
      </c>
      <c r="O25" s="616">
        <v>0.43382529658854685</v>
      </c>
      <c r="P25" s="543"/>
      <c r="Q25" s="617">
        <v>928.87125647668393</v>
      </c>
      <c r="R25" s="619">
        <v>940.4833178654294</v>
      </c>
      <c r="S25" s="681">
        <v>11.612061388745474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562</v>
      </c>
      <c r="E26" s="739">
        <v>624</v>
      </c>
      <c r="F26" s="612">
        <v>1.1103202846975089</v>
      </c>
      <c r="G26" s="738">
        <v>62</v>
      </c>
      <c r="H26" s="611">
        <v>0.30794520547945203</v>
      </c>
      <c r="I26" s="616">
        <v>0.30320699708454812</v>
      </c>
      <c r="J26" s="745">
        <v>458532.44</v>
      </c>
      <c r="K26" s="739">
        <v>468265.18</v>
      </c>
      <c r="L26" s="612">
        <v>1.0212258482736793</v>
      </c>
      <c r="M26" s="738">
        <v>9732.7399999999907</v>
      </c>
      <c r="N26" s="611">
        <v>0.28078778714773778</v>
      </c>
      <c r="O26" s="616">
        <v>0.25058113674581406</v>
      </c>
      <c r="P26" s="543"/>
      <c r="Q26" s="617">
        <v>815.89402135231319</v>
      </c>
      <c r="R26" s="619">
        <v>750.42496794871795</v>
      </c>
      <c r="S26" s="681">
        <v>-65.46905340359524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183</v>
      </c>
      <c r="E27" s="739">
        <v>265</v>
      </c>
      <c r="F27" s="612">
        <v>1.4480874316939891</v>
      </c>
      <c r="G27" s="738">
        <v>82</v>
      </c>
      <c r="H27" s="611">
        <v>0.10027397260273972</v>
      </c>
      <c r="I27" s="616">
        <v>0.12876579203109814</v>
      </c>
      <c r="J27" s="745">
        <v>192722.90000000002</v>
      </c>
      <c r="K27" s="739">
        <v>338803.70000000024</v>
      </c>
      <c r="L27" s="612">
        <v>1.7579836127414032</v>
      </c>
      <c r="M27" s="738">
        <v>146080.80000000022</v>
      </c>
      <c r="N27" s="611">
        <v>0.11801615742540432</v>
      </c>
      <c r="O27" s="616">
        <v>0.18130285980197763</v>
      </c>
      <c r="P27" s="543"/>
      <c r="Q27" s="617">
        <v>1053.1306010928963</v>
      </c>
      <c r="R27" s="619">
        <v>1278.5045283018876</v>
      </c>
      <c r="S27" s="681">
        <v>225.37392720899129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167</v>
      </c>
      <c r="E28" s="739">
        <v>96</v>
      </c>
      <c r="F28" s="612">
        <v>0.57485029940119758</v>
      </c>
      <c r="G28" s="738">
        <v>-71</v>
      </c>
      <c r="H28" s="611">
        <v>9.1506849315068486E-2</v>
      </c>
      <c r="I28" s="616">
        <v>4.6647230320699708E-2</v>
      </c>
      <c r="J28" s="745">
        <v>138735.94</v>
      </c>
      <c r="K28" s="739">
        <v>81695.12</v>
      </c>
      <c r="L28" s="612">
        <v>0.58885332812824132</v>
      </c>
      <c r="M28" s="738">
        <v>-57040.820000000007</v>
      </c>
      <c r="N28" s="611">
        <v>8.495660108685292E-2</v>
      </c>
      <c r="O28" s="616">
        <v>4.3717228849229593E-2</v>
      </c>
      <c r="P28" s="543"/>
      <c r="Q28" s="617">
        <v>830.75413173652692</v>
      </c>
      <c r="R28" s="619">
        <v>850.99083333333328</v>
      </c>
      <c r="S28" s="681">
        <v>20.23670159680637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35</v>
      </c>
      <c r="E29" s="739">
        <v>91</v>
      </c>
      <c r="F29" s="612">
        <v>2.6</v>
      </c>
      <c r="G29" s="738">
        <v>56</v>
      </c>
      <c r="H29" s="611">
        <v>1.9178082191780823E-2</v>
      </c>
      <c r="I29" s="616">
        <v>4.4217687074829932E-2</v>
      </c>
      <c r="J29" s="745">
        <v>31413.700000000004</v>
      </c>
      <c r="K29" s="739">
        <v>65414.7</v>
      </c>
      <c r="L29" s="612">
        <v>2.0823621540920039</v>
      </c>
      <c r="M29" s="738">
        <v>34000.999999999993</v>
      </c>
      <c r="N29" s="611">
        <v>1.9236552399919386E-2</v>
      </c>
      <c r="O29" s="616">
        <v>3.5005143636531767E-2</v>
      </c>
      <c r="P29" s="543"/>
      <c r="Q29" s="617">
        <v>897.53428571428583</v>
      </c>
      <c r="R29" s="619">
        <v>718.84285714285716</v>
      </c>
      <c r="S29" s="681">
        <v>-178.69142857142867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65</v>
      </c>
      <c r="E30" s="739">
        <v>54</v>
      </c>
      <c r="F30" s="612">
        <v>0.83076923076923082</v>
      </c>
      <c r="G30" s="738">
        <v>-11</v>
      </c>
      <c r="H30" s="611">
        <v>3.5616438356164383E-2</v>
      </c>
      <c r="I30" s="616">
        <v>2.6239067055393587E-2</v>
      </c>
      <c r="J30" s="745">
        <v>59922.570000000007</v>
      </c>
      <c r="K30" s="739">
        <v>58443.43</v>
      </c>
      <c r="L30" s="612">
        <v>0.97531581172169335</v>
      </c>
      <c r="M30" s="738">
        <v>-1479.1400000000067</v>
      </c>
      <c r="N30" s="611">
        <v>3.6694297639018561E-2</v>
      </c>
      <c r="O30" s="616">
        <v>3.1274631875734198E-2</v>
      </c>
      <c r="P30" s="543"/>
      <c r="Q30" s="617">
        <v>921.88569230769247</v>
      </c>
      <c r="R30" s="619">
        <v>1082.2857407407407</v>
      </c>
      <c r="S30" s="681">
        <v>160.40004843304825</v>
      </c>
      <c r="T30" s="359"/>
    </row>
    <row r="31" spans="2:26" s="266" customFormat="1" ht="16.899999999999999" customHeight="1" x14ac:dyDescent="0.3">
      <c r="B31" s="288" t="s">
        <v>65</v>
      </c>
      <c r="C31" s="735" t="s">
        <v>172</v>
      </c>
      <c r="D31" s="745">
        <v>16</v>
      </c>
      <c r="E31" s="739">
        <v>20</v>
      </c>
      <c r="F31" s="612">
        <v>1.25</v>
      </c>
      <c r="G31" s="738">
        <v>4</v>
      </c>
      <c r="H31" s="611">
        <v>8.7671232876712323E-3</v>
      </c>
      <c r="I31" s="616">
        <v>9.7181729834791061E-3</v>
      </c>
      <c r="J31" s="745">
        <v>20607.349999999999</v>
      </c>
      <c r="K31" s="739">
        <v>27066.5</v>
      </c>
      <c r="L31" s="612">
        <v>1.3134391370069418</v>
      </c>
      <c r="M31" s="738">
        <v>6459.1500000000015</v>
      </c>
      <c r="N31" s="611">
        <v>1.2619155594485166E-2</v>
      </c>
      <c r="O31" s="616">
        <v>1.448400314055078E-2</v>
      </c>
      <c r="P31" s="543"/>
      <c r="Q31" s="617">
        <v>1287.9593749999999</v>
      </c>
      <c r="R31" s="619">
        <v>1353.325</v>
      </c>
      <c r="S31" s="681">
        <v>65.365625000000136</v>
      </c>
      <c r="T31" s="359"/>
    </row>
    <row r="32" spans="2:26" s="266" customFormat="1" ht="16.899999999999999" customHeight="1" x14ac:dyDescent="0.3">
      <c r="B32" s="288" t="s">
        <v>66</v>
      </c>
      <c r="C32" s="735" t="s">
        <v>71</v>
      </c>
      <c r="D32" s="745">
        <v>23</v>
      </c>
      <c r="E32" s="739">
        <v>40</v>
      </c>
      <c r="F32" s="612">
        <v>1.7391304347826086</v>
      </c>
      <c r="G32" s="738">
        <v>17</v>
      </c>
      <c r="H32" s="611">
        <v>1.2602739726027398E-2</v>
      </c>
      <c r="I32" s="616">
        <v>1.9436345966958212E-2</v>
      </c>
      <c r="J32" s="745">
        <v>12355.5</v>
      </c>
      <c r="K32" s="739">
        <v>14718.66</v>
      </c>
      <c r="L32" s="612">
        <v>1.1912638096394319</v>
      </c>
      <c r="M32" s="738">
        <v>2363.16</v>
      </c>
      <c r="N32" s="611">
        <v>7.5660372123374179E-3</v>
      </c>
      <c r="O32" s="616">
        <v>7.8763459503334056E-3</v>
      </c>
      <c r="P32" s="543"/>
      <c r="Q32" s="617">
        <v>537.195652173913</v>
      </c>
      <c r="R32" s="619">
        <v>367.9665</v>
      </c>
      <c r="S32" s="681">
        <v>-169.22915217391301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2</v>
      </c>
      <c r="E33" s="739">
        <v>6</v>
      </c>
      <c r="F33" s="612">
        <v>3</v>
      </c>
      <c r="G33" s="738">
        <v>4</v>
      </c>
      <c r="H33" s="611">
        <v>1.095890410958904E-3</v>
      </c>
      <c r="I33" s="616">
        <v>2.9154518950437317E-3</v>
      </c>
      <c r="J33" s="745">
        <v>1642.3</v>
      </c>
      <c r="K33" s="739">
        <v>3612.89</v>
      </c>
      <c r="L33" s="612">
        <v>2.1998964866345978</v>
      </c>
      <c r="M33" s="738">
        <v>1970.59</v>
      </c>
      <c r="N33" s="611">
        <v>1.005681916055339E-3</v>
      </c>
      <c r="O33" s="616">
        <v>1.9333534112820092E-3</v>
      </c>
      <c r="P33" s="543"/>
      <c r="Q33" s="617">
        <v>821.15</v>
      </c>
      <c r="R33" s="619">
        <v>602.14833333333331</v>
      </c>
      <c r="S33" s="681">
        <v>-219.00166666666667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46" t="s">
        <v>315</v>
      </c>
      <c r="C35" s="1046"/>
      <c r="D35" s="650">
        <v>1825</v>
      </c>
      <c r="E35" s="651">
        <v>2058</v>
      </c>
      <c r="F35" s="613">
        <v>1.1276712328767122</v>
      </c>
      <c r="G35" s="614">
        <v>233</v>
      </c>
      <c r="H35" s="611">
        <v>1</v>
      </c>
      <c r="I35" s="616">
        <v>1</v>
      </c>
      <c r="J35" s="650">
        <v>1633021.3100000003</v>
      </c>
      <c r="K35" s="594">
        <v>1868716.7999999998</v>
      </c>
      <c r="L35" s="613">
        <v>1.1443309334401763</v>
      </c>
      <c r="M35" s="614">
        <v>235695.48999999953</v>
      </c>
      <c r="N35" s="611">
        <v>1</v>
      </c>
      <c r="O35" s="616">
        <v>1</v>
      </c>
      <c r="P35" s="387"/>
      <c r="Q35" s="618">
        <v>894.80619726027408</v>
      </c>
      <c r="R35" s="620">
        <v>908.02565597667626</v>
      </c>
      <c r="S35" s="682">
        <v>13.219458716402187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84" t="s">
        <v>84</v>
      </c>
      <c r="C38" s="887" t="s">
        <v>254</v>
      </c>
      <c r="D38" s="1040" t="s">
        <v>235</v>
      </c>
      <c r="E38" s="1041"/>
      <c r="F38" s="1041"/>
      <c r="G38" s="1041"/>
      <c r="H38" s="1041"/>
      <c r="I38" s="1042"/>
      <c r="J38" s="1043" t="s">
        <v>236</v>
      </c>
      <c r="K38" s="1044"/>
      <c r="L38" s="1044"/>
      <c r="M38" s="1044"/>
      <c r="N38" s="1044"/>
      <c r="O38" s="1045"/>
      <c r="P38" s="615"/>
      <c r="Q38" s="1061" t="s">
        <v>252</v>
      </c>
      <c r="R38" s="1062"/>
      <c r="S38" s="1063"/>
      <c r="T38" s="359"/>
    </row>
    <row r="39" spans="2:20" s="266" customFormat="1" ht="21" customHeight="1" x14ac:dyDescent="0.25">
      <c r="B39" s="885"/>
      <c r="C39" s="888"/>
      <c r="D39" s="933" t="s">
        <v>226</v>
      </c>
      <c r="E39" s="934"/>
      <c r="F39" s="974" t="s">
        <v>332</v>
      </c>
      <c r="G39" s="974" t="s">
        <v>336</v>
      </c>
      <c r="H39" s="933" t="s">
        <v>227</v>
      </c>
      <c r="I39" s="934"/>
      <c r="J39" s="933" t="s">
        <v>228</v>
      </c>
      <c r="K39" s="934"/>
      <c r="L39" s="974" t="s">
        <v>332</v>
      </c>
      <c r="M39" s="974" t="s">
        <v>336</v>
      </c>
      <c r="N39" s="933" t="s">
        <v>227</v>
      </c>
      <c r="O39" s="934"/>
      <c r="P39" s="347"/>
      <c r="Q39" s="933"/>
      <c r="R39" s="934"/>
      <c r="S39" s="974" t="s">
        <v>336</v>
      </c>
      <c r="T39" s="359"/>
    </row>
    <row r="40" spans="2:20" s="266" customFormat="1" ht="21" customHeight="1" x14ac:dyDescent="0.25">
      <c r="B40" s="886"/>
      <c r="C40" s="889"/>
      <c r="D40" s="372" t="s">
        <v>333</v>
      </c>
      <c r="E40" s="372" t="s">
        <v>334</v>
      </c>
      <c r="F40" s="898"/>
      <c r="G40" s="898"/>
      <c r="H40" s="717" t="s">
        <v>333</v>
      </c>
      <c r="I40" s="717" t="s">
        <v>334</v>
      </c>
      <c r="J40" s="794" t="s">
        <v>333</v>
      </c>
      <c r="K40" s="794" t="s">
        <v>334</v>
      </c>
      <c r="L40" s="898"/>
      <c r="M40" s="898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8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465</v>
      </c>
      <c r="E42" s="739">
        <v>485</v>
      </c>
      <c r="F42" s="612">
        <v>1.043010752688172</v>
      </c>
      <c r="G42" s="738">
        <v>20</v>
      </c>
      <c r="H42" s="611">
        <v>0.51781737193763921</v>
      </c>
      <c r="I42" s="616">
        <v>0.47133138969873661</v>
      </c>
      <c r="J42" s="745">
        <v>441152.14</v>
      </c>
      <c r="K42" s="739">
        <v>477391.35</v>
      </c>
      <c r="L42" s="612">
        <v>1.0821467396712616</v>
      </c>
      <c r="M42" s="738">
        <v>36239.209999999963</v>
      </c>
      <c r="N42" s="611">
        <v>0.58159609999354389</v>
      </c>
      <c r="O42" s="616">
        <v>0.53725660127184016</v>
      </c>
      <c r="P42" s="627"/>
      <c r="Q42" s="617">
        <v>948.71427956989248</v>
      </c>
      <c r="R42" s="619">
        <v>984.31206185567009</v>
      </c>
      <c r="S42" s="681">
        <v>35.597782285777612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144</v>
      </c>
      <c r="E43" s="739">
        <v>177</v>
      </c>
      <c r="F43" s="612">
        <v>1.2291666666666667</v>
      </c>
      <c r="G43" s="738">
        <v>33</v>
      </c>
      <c r="H43" s="611">
        <v>0.16035634743875279</v>
      </c>
      <c r="I43" s="616">
        <v>0.17201166180758018</v>
      </c>
      <c r="J43" s="745">
        <v>125697.71</v>
      </c>
      <c r="K43" s="739">
        <v>144002.52000000002</v>
      </c>
      <c r="L43" s="612">
        <v>1.1456256442539805</v>
      </c>
      <c r="M43" s="738">
        <v>18304.810000000012</v>
      </c>
      <c r="N43" s="611">
        <v>0.16571448098182065</v>
      </c>
      <c r="O43" s="616">
        <v>0.16206054942088957</v>
      </c>
      <c r="P43" s="627"/>
      <c r="Q43" s="617">
        <v>872.90076388888895</v>
      </c>
      <c r="R43" s="619">
        <v>813.57355932203404</v>
      </c>
      <c r="S43" s="681">
        <v>-59.327204566854903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146</v>
      </c>
      <c r="E44" s="739">
        <v>200</v>
      </c>
      <c r="F44" s="612">
        <v>1.3698630136986301</v>
      </c>
      <c r="G44" s="738">
        <v>54</v>
      </c>
      <c r="H44" s="611">
        <v>0.16258351893095768</v>
      </c>
      <c r="I44" s="616">
        <v>0.19436345966958213</v>
      </c>
      <c r="J44" s="745">
        <v>102786.48</v>
      </c>
      <c r="K44" s="739">
        <v>138297.63</v>
      </c>
      <c r="L44" s="612">
        <v>1.3454846396140816</v>
      </c>
      <c r="M44" s="738">
        <v>35511.150000000009</v>
      </c>
      <c r="N44" s="611">
        <v>0.13550929595414499</v>
      </c>
      <c r="O44" s="616">
        <v>0.15564026172185666</v>
      </c>
      <c r="P44" s="627"/>
      <c r="Q44" s="617">
        <v>704.0169863013698</v>
      </c>
      <c r="R44" s="619">
        <v>691.48815000000002</v>
      </c>
      <c r="S44" s="681">
        <v>-12.528836301369779</v>
      </c>
      <c r="T44" s="359"/>
    </row>
    <row r="45" spans="2:20" s="266" customFormat="1" ht="16.899999999999999" customHeight="1" x14ac:dyDescent="0.25">
      <c r="B45" s="289" t="s">
        <v>59</v>
      </c>
      <c r="C45" s="874" t="s">
        <v>324</v>
      </c>
      <c r="D45" s="745">
        <v>37</v>
      </c>
      <c r="E45" s="739">
        <v>64</v>
      </c>
      <c r="F45" s="612">
        <v>1.7297297297297298</v>
      </c>
      <c r="G45" s="875">
        <v>27</v>
      </c>
      <c r="H45" s="611">
        <v>4.1202672605790643E-2</v>
      </c>
      <c r="I45" s="616">
        <v>6.2196307094266275E-2</v>
      </c>
      <c r="J45" s="745">
        <v>23079.54</v>
      </c>
      <c r="K45" s="739">
        <v>51088.36</v>
      </c>
      <c r="L45" s="612">
        <v>2.2135779135979314</v>
      </c>
      <c r="M45" s="738">
        <v>28008.82</v>
      </c>
      <c r="N45" s="611">
        <v>3.0427077727980638E-2</v>
      </c>
      <c r="O45" s="616">
        <v>5.7494880579952334E-2</v>
      </c>
      <c r="P45" s="627"/>
      <c r="Q45" s="617">
        <v>623.77135135135143</v>
      </c>
      <c r="R45" s="619">
        <v>798.25562500000001</v>
      </c>
      <c r="S45" s="681">
        <v>174.48427364864858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51</v>
      </c>
      <c r="E46" s="739">
        <v>31</v>
      </c>
      <c r="F46" s="802">
        <v>0.60784313725490191</v>
      </c>
      <c r="G46" s="544">
        <v>-20</v>
      </c>
      <c r="H46" s="611">
        <v>5.6792873051224942E-2</v>
      </c>
      <c r="I46" s="616">
        <v>3.0126336248785229E-2</v>
      </c>
      <c r="J46" s="745">
        <v>24642.440000000002</v>
      </c>
      <c r="K46" s="739">
        <v>27782.39</v>
      </c>
      <c r="L46" s="612">
        <v>1.1274204177833038</v>
      </c>
      <c r="M46" s="738">
        <v>3139.9499999999971</v>
      </c>
      <c r="N46" s="611">
        <v>3.2487538195609587E-2</v>
      </c>
      <c r="O46" s="616">
        <v>3.1266323586736033E-2</v>
      </c>
      <c r="P46" s="627"/>
      <c r="Q46" s="617">
        <v>483.18509803921575</v>
      </c>
      <c r="R46" s="619">
        <v>896.20612903225799</v>
      </c>
      <c r="S46" s="681">
        <v>413.02103099304225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19</v>
      </c>
      <c r="E47" s="739">
        <v>38</v>
      </c>
      <c r="F47" s="612">
        <v>2</v>
      </c>
      <c r="G47" s="738">
        <v>19</v>
      </c>
      <c r="H47" s="611">
        <v>2.1158129175946547E-2</v>
      </c>
      <c r="I47" s="616">
        <v>3.69290573372206E-2</v>
      </c>
      <c r="J47" s="745">
        <v>14377.54</v>
      </c>
      <c r="K47" s="739">
        <v>25972.66</v>
      </c>
      <c r="L47" s="612">
        <v>1.8064745429329356</v>
      </c>
      <c r="M47" s="738">
        <v>11595.119999999999</v>
      </c>
      <c r="N47" s="611">
        <v>1.8954733374978477E-2</v>
      </c>
      <c r="O47" s="616">
        <v>2.9229652019436614E-2</v>
      </c>
      <c r="P47" s="627"/>
      <c r="Q47" s="617">
        <v>756.71263157894737</v>
      </c>
      <c r="R47" s="619">
        <v>683.4910526315789</v>
      </c>
      <c r="S47" s="681">
        <v>-73.221578947368471</v>
      </c>
      <c r="T47" s="359"/>
    </row>
    <row r="48" spans="2:20" s="266" customFormat="1" ht="16.899999999999999" customHeight="1" x14ac:dyDescent="0.25">
      <c r="B48" s="289" t="s">
        <v>65</v>
      </c>
      <c r="C48" s="874" t="s">
        <v>233</v>
      </c>
      <c r="D48" s="745">
        <v>36</v>
      </c>
      <c r="E48" s="739">
        <v>34</v>
      </c>
      <c r="F48" s="612">
        <v>0.94444444444444442</v>
      </c>
      <c r="G48" s="738">
        <v>-2</v>
      </c>
      <c r="H48" s="611">
        <v>4.0089086859688199E-2</v>
      </c>
      <c r="I48" s="616">
        <v>3.3041788143828958E-2</v>
      </c>
      <c r="J48" s="745">
        <v>26783.919999999998</v>
      </c>
      <c r="K48" s="739">
        <v>24037.42</v>
      </c>
      <c r="L48" s="612">
        <v>0.8974571309950149</v>
      </c>
      <c r="M48" s="738">
        <v>-2746.5</v>
      </c>
      <c r="N48" s="611">
        <v>3.5310773771921586E-2</v>
      </c>
      <c r="O48" s="616">
        <v>2.705173139928856E-2</v>
      </c>
      <c r="P48" s="627"/>
      <c r="Q48" s="617">
        <v>743.99777777777774</v>
      </c>
      <c r="R48" s="619">
        <v>706.98294117647049</v>
      </c>
      <c r="S48" s="681">
        <v>-37.014836601307252</v>
      </c>
      <c r="T48" s="359"/>
    </row>
    <row r="49" spans="2:20" s="266" customFormat="1" ht="18" customHeight="1" x14ac:dyDescent="0.25">
      <c r="B49" s="1046" t="s">
        <v>318</v>
      </c>
      <c r="C49" s="1046"/>
      <c r="D49" s="650">
        <v>898</v>
      </c>
      <c r="E49" s="386">
        <v>1029</v>
      </c>
      <c r="F49" s="613">
        <v>1.145879732739421</v>
      </c>
      <c r="G49" s="614">
        <v>131</v>
      </c>
      <c r="H49" s="611">
        <v>1</v>
      </c>
      <c r="I49" s="616">
        <v>1</v>
      </c>
      <c r="J49" s="650">
        <v>758519.77000000014</v>
      </c>
      <c r="K49" s="594">
        <v>888572.33000000007</v>
      </c>
      <c r="L49" s="613">
        <v>1.171455728833541</v>
      </c>
      <c r="M49" s="614">
        <v>130052.55999999994</v>
      </c>
      <c r="N49" s="611">
        <v>1</v>
      </c>
      <c r="O49" s="616">
        <v>1</v>
      </c>
      <c r="P49" s="387"/>
      <c r="Q49" s="618">
        <v>844.67680400890879</v>
      </c>
      <c r="R49" s="620">
        <v>863.52996112730818</v>
      </c>
      <c r="S49" s="682">
        <v>18.853157118399395</v>
      </c>
      <c r="T49" s="359"/>
    </row>
    <row r="50" spans="2:20" s="266" customFormat="1" ht="9" customHeight="1" x14ac:dyDescent="0.25"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  <c r="T50" s="359"/>
    </row>
    <row r="51" spans="2:20" s="266" customFormat="1" ht="18" customHeight="1" x14ac:dyDescent="0.3">
      <c r="B51" s="1052" t="s">
        <v>314</v>
      </c>
      <c r="C51" s="1052"/>
      <c r="D51" s="738">
        <v>23035</v>
      </c>
      <c r="E51" s="594">
        <v>24108</v>
      </c>
      <c r="F51" s="612">
        <v>1.0465812893423052</v>
      </c>
      <c r="G51" s="738">
        <v>1073</v>
      </c>
      <c r="H51" s="611"/>
      <c r="I51" s="616"/>
      <c r="J51" s="738">
        <v>19240257.819999997</v>
      </c>
      <c r="K51" s="594">
        <v>19967584.870000005</v>
      </c>
      <c r="L51" s="612">
        <v>1.0378023546671999</v>
      </c>
      <c r="M51" s="738">
        <v>727327.0500000082</v>
      </c>
      <c r="N51" s="611"/>
      <c r="O51" s="616"/>
      <c r="P51" s="543"/>
      <c r="Q51" s="618">
        <v>835.2618979813326</v>
      </c>
      <c r="R51" s="620">
        <v>828.25555292848867</v>
      </c>
      <c r="S51" s="682">
        <v>-7.0063450528439262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8" t="s">
        <v>231</v>
      </c>
      <c r="C56" s="97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25:S34">
    <sortCondition descending="1" ref="K25:K34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80" t="s">
        <v>277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9" t="s">
        <v>320</v>
      </c>
      <c r="C7" s="899"/>
      <c r="D7" s="899"/>
      <c r="E7" s="93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82" t="s">
        <v>180</v>
      </c>
      <c r="S7" s="88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83"/>
      <c r="B8" s="884" t="s">
        <v>74</v>
      </c>
      <c r="C8" s="887" t="s">
        <v>278</v>
      </c>
      <c r="D8" s="890" t="s">
        <v>93</v>
      </c>
      <c r="E8" s="891"/>
      <c r="F8" s="891"/>
      <c r="G8" s="891"/>
      <c r="H8" s="891"/>
      <c r="I8" s="895"/>
      <c r="J8" s="890" t="s">
        <v>52</v>
      </c>
      <c r="K8" s="891"/>
      <c r="L8" s="891"/>
      <c r="M8" s="891"/>
      <c r="N8" s="891"/>
      <c r="O8" s="891"/>
      <c r="P8" s="303"/>
      <c r="Q8" s="892" t="s">
        <v>238</v>
      </c>
      <c r="R8" s="893"/>
      <c r="S8" s="89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83"/>
      <c r="B9" s="885"/>
      <c r="C9" s="888"/>
      <c r="D9" s="933" t="s">
        <v>162</v>
      </c>
      <c r="E9" s="934"/>
      <c r="F9" s="974" t="s">
        <v>332</v>
      </c>
      <c r="G9" s="1047" t="s">
        <v>336</v>
      </c>
      <c r="H9" s="933" t="s">
        <v>227</v>
      </c>
      <c r="I9" s="934"/>
      <c r="J9" s="933" t="s">
        <v>162</v>
      </c>
      <c r="K9" s="934"/>
      <c r="L9" s="974" t="s">
        <v>332</v>
      </c>
      <c r="M9" s="974" t="s">
        <v>336</v>
      </c>
      <c r="N9" s="933" t="s">
        <v>227</v>
      </c>
      <c r="O9" s="934"/>
      <c r="P9" s="396"/>
      <c r="Q9" s="905" t="s">
        <v>280</v>
      </c>
      <c r="R9" s="906"/>
      <c r="S9" s="897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86"/>
      <c r="C10" s="889"/>
      <c r="D10" s="604" t="s">
        <v>333</v>
      </c>
      <c r="E10" s="604" t="s">
        <v>334</v>
      </c>
      <c r="F10" s="898"/>
      <c r="G10" s="1048"/>
      <c r="H10" s="372" t="s">
        <v>333</v>
      </c>
      <c r="I10" s="372" t="s">
        <v>334</v>
      </c>
      <c r="J10" s="604" t="s">
        <v>333</v>
      </c>
      <c r="K10" s="604" t="s">
        <v>334</v>
      </c>
      <c r="L10" s="898"/>
      <c r="M10" s="898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98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1837464.0600000008</v>
      </c>
      <c r="E12" s="650">
        <v>2172601.5230952376</v>
      </c>
      <c r="F12" s="612">
        <v>1.1823913024428008</v>
      </c>
      <c r="G12" s="637">
        <v>335137.4630952368</v>
      </c>
      <c r="H12" s="611">
        <v>4.7581793123895412E-2</v>
      </c>
      <c r="I12" s="616">
        <v>4.9935694742115844E-2</v>
      </c>
      <c r="J12" s="690">
        <v>313795.21000000008</v>
      </c>
      <c r="K12" s="650">
        <v>494275.6700000001</v>
      </c>
      <c r="L12" s="612">
        <v>1.5751536487762192</v>
      </c>
      <c r="M12" s="649">
        <v>180480.46000000002</v>
      </c>
      <c r="N12" s="611">
        <v>0.11547216159749205</v>
      </c>
      <c r="O12" s="616">
        <v>0.16639656220640575</v>
      </c>
      <c r="P12" s="378"/>
      <c r="Q12" s="376">
        <v>2151259.2700000009</v>
      </c>
      <c r="R12" s="380">
        <v>2666877.1930952375</v>
      </c>
      <c r="S12" s="529">
        <v>1.2396819064469324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4054349.4000000022</v>
      </c>
      <c r="E13" s="650">
        <v>4273747.040000001</v>
      </c>
      <c r="F13" s="612">
        <v>1.0541141422098448</v>
      </c>
      <c r="G13" s="637">
        <v>219397.63999999873</v>
      </c>
      <c r="H13" s="611">
        <v>0.10498883684440038</v>
      </c>
      <c r="I13" s="616">
        <v>9.8229024202477325E-2</v>
      </c>
      <c r="J13" s="690">
        <v>253641.14000000007</v>
      </c>
      <c r="K13" s="650">
        <v>207235.05999999994</v>
      </c>
      <c r="L13" s="612">
        <v>0.81704040598461225</v>
      </c>
      <c r="M13" s="649">
        <v>-46406.080000000133</v>
      </c>
      <c r="N13" s="611">
        <v>9.3336321819100121E-2</v>
      </c>
      <c r="O13" s="616">
        <v>6.976512024684163E-2</v>
      </c>
      <c r="P13" s="378"/>
      <c r="Q13" s="376">
        <v>4307990.5400000019</v>
      </c>
      <c r="R13" s="380">
        <v>4480982.1000000006</v>
      </c>
      <c r="S13" s="529">
        <v>1.0401559749014673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164233.14000000036</v>
      </c>
      <c r="E14" s="650">
        <v>141650.98999999987</v>
      </c>
      <c r="F14" s="612">
        <v>0.8624994322095989</v>
      </c>
      <c r="G14" s="637">
        <v>-22582.150000000489</v>
      </c>
      <c r="H14" s="611">
        <v>4.2528762666344429E-3</v>
      </c>
      <c r="I14" s="616">
        <v>3.2557468644692782E-3</v>
      </c>
      <c r="J14" s="690">
        <v>11850.760000000028</v>
      </c>
      <c r="K14" s="650">
        <v>11890.819999999963</v>
      </c>
      <c r="L14" s="612">
        <v>1.0033803739169416</v>
      </c>
      <c r="M14" s="649">
        <v>40.059999999935826</v>
      </c>
      <c r="N14" s="611">
        <v>4.3609106518008919E-3</v>
      </c>
      <c r="O14" s="616">
        <v>4.0030122660400565E-3</v>
      </c>
      <c r="P14" s="378"/>
      <c r="Q14" s="376">
        <v>176083.9000000004</v>
      </c>
      <c r="R14" s="380">
        <v>153541.80999999982</v>
      </c>
      <c r="S14" s="529">
        <v>0.87198097043511347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503084.61000000034</v>
      </c>
      <c r="F15" s="612" t="s">
        <v>335</v>
      </c>
      <c r="G15" s="637">
        <v>503084.61000000034</v>
      </c>
      <c r="H15" s="611">
        <v>0</v>
      </c>
      <c r="I15" s="616">
        <v>1.156304055178331E-2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503084.61000000034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7573413.0099999998</v>
      </c>
      <c r="E16" s="650">
        <v>9114607.6700000018</v>
      </c>
      <c r="F16" s="612">
        <v>1.2035006750542978</v>
      </c>
      <c r="G16" s="637">
        <v>1541194.660000002</v>
      </c>
      <c r="H16" s="611">
        <v>0.19611625551121684</v>
      </c>
      <c r="I16" s="616">
        <v>0.20949274934449921</v>
      </c>
      <c r="J16" s="690">
        <v>692332.21</v>
      </c>
      <c r="K16" s="650">
        <v>401869.27999999997</v>
      </c>
      <c r="L16" s="612">
        <v>0.58045729231635779</v>
      </c>
      <c r="M16" s="649">
        <v>-290462.93</v>
      </c>
      <c r="N16" s="611">
        <v>0.25476837849841227</v>
      </c>
      <c r="O16" s="616">
        <v>0.13528820192254956</v>
      </c>
      <c r="P16" s="378"/>
      <c r="Q16" s="376">
        <v>8265745.2199999997</v>
      </c>
      <c r="R16" s="380">
        <v>9516476.9500000011</v>
      </c>
      <c r="S16" s="529">
        <v>1.1513150595270829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3205594.3800000041</v>
      </c>
      <c r="E17" s="650">
        <v>3272174.8899999931</v>
      </c>
      <c r="F17" s="612">
        <v>1.0207700981806653</v>
      </c>
      <c r="G17" s="637">
        <v>66580.509999989066</v>
      </c>
      <c r="H17" s="611">
        <v>8.3010020140628984E-2</v>
      </c>
      <c r="I17" s="616">
        <v>7.5208603470491742E-2</v>
      </c>
      <c r="J17" s="690">
        <v>365051.96000000054</v>
      </c>
      <c r="K17" s="650">
        <v>686213.8600000001</v>
      </c>
      <c r="L17" s="612">
        <v>1.8797703757021305</v>
      </c>
      <c r="M17" s="649">
        <v>321161.89999999956</v>
      </c>
      <c r="N17" s="611">
        <v>0.13433391451896684</v>
      </c>
      <c r="O17" s="616">
        <v>0.2310120327031023</v>
      </c>
      <c r="P17" s="378"/>
      <c r="Q17" s="376">
        <v>3570646.3400000045</v>
      </c>
      <c r="R17" s="380">
        <v>3958388.7499999935</v>
      </c>
      <c r="S17" s="529">
        <v>1.1085916590664056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712935.05999999982</v>
      </c>
      <c r="E18" s="650">
        <v>813171.26999999955</v>
      </c>
      <c r="F18" s="612">
        <v>1.1405965502664432</v>
      </c>
      <c r="G18" s="637">
        <v>100236.20999999973</v>
      </c>
      <c r="H18" s="611">
        <v>1.8461709958937613E-2</v>
      </c>
      <c r="I18" s="616">
        <v>1.8690161025906007E-2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712935.05999999982</v>
      </c>
      <c r="R18" s="380">
        <v>813171.26999999955</v>
      </c>
      <c r="S18" s="529">
        <v>1.1405965502664432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196272.1999999999</v>
      </c>
      <c r="E19" s="650">
        <v>170600.52000000022</v>
      </c>
      <c r="F19" s="612">
        <v>0.8692036875319088</v>
      </c>
      <c r="G19" s="637">
        <v>-25671.679999999673</v>
      </c>
      <c r="H19" s="611">
        <v>5.0825392559633604E-3</v>
      </c>
      <c r="I19" s="616">
        <v>3.921131141171901E-3</v>
      </c>
      <c r="J19" s="690">
        <v>72504.989999999976</v>
      </c>
      <c r="K19" s="650">
        <v>90069.569999999992</v>
      </c>
      <c r="L19" s="612">
        <v>1.2422533952490722</v>
      </c>
      <c r="M19" s="649">
        <v>17564.580000000016</v>
      </c>
      <c r="N19" s="611">
        <v>2.6680802176376559E-2</v>
      </c>
      <c r="O19" s="616">
        <v>3.0321676175987407E-2</v>
      </c>
      <c r="P19" s="378"/>
      <c r="Q19" s="376">
        <v>268777.18999999989</v>
      </c>
      <c r="R19" s="380">
        <v>260670.0900000002</v>
      </c>
      <c r="S19" s="529">
        <v>0.96983709815554031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6921225.1600000057</v>
      </c>
      <c r="E20" s="650">
        <v>7869325.3393999971</v>
      </c>
      <c r="F20" s="612">
        <v>1.1369844438639807</v>
      </c>
      <c r="G20" s="637">
        <v>948100.17939999141</v>
      </c>
      <c r="H20" s="611">
        <v>0.17922761641771651</v>
      </c>
      <c r="I20" s="616">
        <v>0.18087082412371563</v>
      </c>
      <c r="J20" s="690">
        <v>42420.429999999884</v>
      </c>
      <c r="K20" s="650">
        <v>128203.69999999991</v>
      </c>
      <c r="L20" s="612">
        <v>3.0222159464201628</v>
      </c>
      <c r="M20" s="649">
        <v>85783.270000000019</v>
      </c>
      <c r="N20" s="611">
        <v>1.5610113194510155E-2</v>
      </c>
      <c r="O20" s="616">
        <v>4.3159427495473045E-2</v>
      </c>
      <c r="P20" s="378"/>
      <c r="Q20" s="376">
        <v>6963645.5900000054</v>
      </c>
      <c r="R20" s="380">
        <v>7997529.0393999973</v>
      </c>
      <c r="S20" s="529">
        <v>1.1484687059440071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6475812.2100000009</v>
      </c>
      <c r="E21" s="650">
        <v>6970623.6550000012</v>
      </c>
      <c r="F21" s="612">
        <v>1.0764091713833066</v>
      </c>
      <c r="G21" s="637">
        <v>494811.4450000003</v>
      </c>
      <c r="H21" s="611">
        <v>0.16769348777652601</v>
      </c>
      <c r="I21" s="616">
        <v>0.16021480759267304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6475812.2100000009</v>
      </c>
      <c r="R21" s="380">
        <v>6970623.6550000012</v>
      </c>
      <c r="S21" s="529">
        <v>1.0764091713833066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5033471.6699999981</v>
      </c>
      <c r="E22" s="650">
        <v>6029352.7600000016</v>
      </c>
      <c r="F22" s="612">
        <v>1.1978517324206981</v>
      </c>
      <c r="G22" s="637">
        <v>995881.09000000358</v>
      </c>
      <c r="H22" s="611">
        <v>0.13034356040516415</v>
      </c>
      <c r="I22" s="616">
        <v>0.13858036815096889</v>
      </c>
      <c r="J22" s="690">
        <v>921264.64999999991</v>
      </c>
      <c r="K22" s="650">
        <v>868840.08999999985</v>
      </c>
      <c r="L22" s="612">
        <v>0.94309500532773072</v>
      </c>
      <c r="M22" s="649">
        <v>-52424.560000000056</v>
      </c>
      <c r="N22" s="611">
        <v>0.33901225113938771</v>
      </c>
      <c r="O22" s="616">
        <v>0.29249265715041994</v>
      </c>
      <c r="P22" s="378"/>
      <c r="Q22" s="376">
        <v>5954736.3199999984</v>
      </c>
      <c r="R22" s="380">
        <v>6898192.8500000015</v>
      </c>
      <c r="S22" s="529">
        <v>1.1584380028434245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2230898.08</v>
      </c>
      <c r="E23" s="650">
        <v>1866014.1800000002</v>
      </c>
      <c r="F23" s="612">
        <v>0.83644080235166995</v>
      </c>
      <c r="G23" s="637">
        <v>-364883.89999999991</v>
      </c>
      <c r="H23" s="611">
        <v>5.7769908665890005E-2</v>
      </c>
      <c r="I23" s="616">
        <v>4.2889003568490534E-2</v>
      </c>
      <c r="J23" s="690">
        <v>7188.6499999999942</v>
      </c>
      <c r="K23" s="650">
        <v>38933.78</v>
      </c>
      <c r="L23" s="612">
        <v>5.4160071779819621</v>
      </c>
      <c r="M23" s="649">
        <v>31745.130000000005</v>
      </c>
      <c r="N23" s="611">
        <v>2.6453206677941651E-3</v>
      </c>
      <c r="O23" s="616">
        <v>1.310695132070837E-2</v>
      </c>
      <c r="P23" s="378"/>
      <c r="Q23" s="376">
        <v>2238086.73</v>
      </c>
      <c r="R23" s="380">
        <v>1904947.9600000002</v>
      </c>
      <c r="S23" s="529">
        <v>0.85115019648948109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211288.65</v>
      </c>
      <c r="E24" s="650">
        <v>311031.86000000034</v>
      </c>
      <c r="F24" s="612">
        <v>1.472070837690526</v>
      </c>
      <c r="G24" s="637">
        <v>99743.210000000341</v>
      </c>
      <c r="H24" s="611">
        <v>5.471395633026498E-3</v>
      </c>
      <c r="I24" s="616">
        <v>7.148845221237419E-3</v>
      </c>
      <c r="J24" s="690">
        <v>37446.629999999983</v>
      </c>
      <c r="K24" s="650">
        <v>42936.209999999963</v>
      </c>
      <c r="L24" s="612">
        <v>1.146597437473011</v>
      </c>
      <c r="M24" s="649">
        <v>5489.5799999999799</v>
      </c>
      <c r="N24" s="611">
        <v>1.377982573615923E-2</v>
      </c>
      <c r="O24" s="616">
        <v>1.4454358512471984E-2</v>
      </c>
      <c r="P24" s="378"/>
      <c r="Q24" s="376">
        <v>248735.27999999997</v>
      </c>
      <c r="R24" s="380">
        <v>353968.0700000003</v>
      </c>
      <c r="S24" s="529">
        <v>1.4230714275835754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6" t="s">
        <v>240</v>
      </c>
      <c r="C25" s="1067"/>
      <c r="D25" s="607">
        <v>38616957.020000003</v>
      </c>
      <c r="E25" s="608">
        <v>43507986.307495229</v>
      </c>
      <c r="F25" s="613">
        <v>1.1266549636462067</v>
      </c>
      <c r="G25" s="614">
        <v>4891029.2874952257</v>
      </c>
      <c r="H25" s="611"/>
      <c r="I25" s="616"/>
      <c r="J25" s="607">
        <v>2717496.6300000004</v>
      </c>
      <c r="K25" s="608">
        <v>2970468.0399999996</v>
      </c>
      <c r="L25" s="613">
        <v>1.0930898707315044</v>
      </c>
      <c r="M25" s="614">
        <v>252971.40999999922</v>
      </c>
      <c r="N25" s="611"/>
      <c r="O25" s="616"/>
      <c r="P25" s="387"/>
      <c r="Q25" s="386">
        <v>41334453.650000013</v>
      </c>
      <c r="R25" s="608">
        <v>46478454.347495236</v>
      </c>
      <c r="S25" s="531">
        <v>1.124448256678366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8" t="s">
        <v>279</v>
      </c>
      <c r="D27" s="1069"/>
      <c r="E27" s="106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33671.479999999974</v>
      </c>
      <c r="E28" s="382">
        <v>26151.280000000013</v>
      </c>
      <c r="F28" s="612">
        <v>0.77665965380791202</v>
      </c>
      <c r="G28" s="649">
        <v>-7520.1999999999607</v>
      </c>
      <c r="H28" s="611">
        <v>8.9142134258360824E-3</v>
      </c>
      <c r="I28" s="616">
        <v>5.7013852617614318E-3</v>
      </c>
      <c r="J28" s="535"/>
      <c r="K28" s="536"/>
      <c r="L28" s="536"/>
      <c r="M28" s="536"/>
      <c r="N28" s="536"/>
      <c r="O28" s="537"/>
      <c r="P28" s="378"/>
      <c r="Q28" s="376">
        <v>33671.479999999974</v>
      </c>
      <c r="R28" s="382">
        <v>26151.280000000013</v>
      </c>
      <c r="S28" s="529">
        <v>0.77665965380791202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34793.309999999983</v>
      </c>
      <c r="E29" s="382">
        <v>43705.70999999989</v>
      </c>
      <c r="F29" s="612">
        <v>1.2561526914225727</v>
      </c>
      <c r="G29" s="649">
        <v>8912.3999999999069</v>
      </c>
      <c r="H29" s="611">
        <v>9.2112075599669781E-3</v>
      </c>
      <c r="I29" s="616">
        <v>9.528523684072766E-3</v>
      </c>
      <c r="J29" s="538"/>
      <c r="K29" s="539"/>
      <c r="L29" s="539"/>
      <c r="M29" s="539"/>
      <c r="N29" s="539"/>
      <c r="O29" s="540"/>
      <c r="P29" s="378"/>
      <c r="Q29" s="376">
        <v>34793.309999999983</v>
      </c>
      <c r="R29" s="382">
        <v>43705.70999999989</v>
      </c>
      <c r="S29" s="529">
        <v>1.2561526914225727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95668.810000000041</v>
      </c>
      <c r="E30" s="382">
        <v>101063.61000000022</v>
      </c>
      <c r="F30" s="612">
        <v>1.0563903742505021</v>
      </c>
      <c r="G30" s="649">
        <v>5394.8000000001775</v>
      </c>
      <c r="H30" s="611">
        <v>2.532743409365321E-2</v>
      </c>
      <c r="I30" s="616">
        <v>2.2033436854884587E-2</v>
      </c>
      <c r="J30" s="538"/>
      <c r="K30" s="539"/>
      <c r="L30" s="539"/>
      <c r="M30" s="539"/>
      <c r="N30" s="539"/>
      <c r="O30" s="540"/>
      <c r="P30" s="378"/>
      <c r="Q30" s="376">
        <v>95668.810000000041</v>
      </c>
      <c r="R30" s="382">
        <v>101063.61000000022</v>
      </c>
      <c r="S30" s="529">
        <v>1.0563903742505021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50874.229999999923</v>
      </c>
      <c r="E31" s="382">
        <v>41942.36</v>
      </c>
      <c r="F31" s="612">
        <v>0.82443233047458531</v>
      </c>
      <c r="G31" s="649">
        <v>-8931.8699999999226</v>
      </c>
      <c r="H31" s="611">
        <v>1.3468482647483045E-2</v>
      </c>
      <c r="I31" s="616">
        <v>9.1440859930180113E-3</v>
      </c>
      <c r="J31" s="538"/>
      <c r="K31" s="539"/>
      <c r="L31" s="539"/>
      <c r="M31" s="539"/>
      <c r="N31" s="539"/>
      <c r="O31" s="540"/>
      <c r="P31" s="378"/>
      <c r="Q31" s="376">
        <v>50874.229999999923</v>
      </c>
      <c r="R31" s="382">
        <v>41942.36</v>
      </c>
      <c r="S31" s="529">
        <v>0.82443233047458531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66715.219999999928</v>
      </c>
      <c r="E32" s="382">
        <v>98135.420000000158</v>
      </c>
      <c r="F32" s="612">
        <v>1.4709599998321261</v>
      </c>
      <c r="G32" s="649">
        <v>31420.20000000023</v>
      </c>
      <c r="H32" s="611">
        <v>1.7662238482882477E-2</v>
      </c>
      <c r="I32" s="616">
        <v>2.1395045949749635E-2</v>
      </c>
      <c r="J32" s="538"/>
      <c r="K32" s="539"/>
      <c r="L32" s="539"/>
      <c r="M32" s="539"/>
      <c r="N32" s="539"/>
      <c r="O32" s="540"/>
      <c r="P32" s="378"/>
      <c r="Q32" s="376">
        <v>66715.219999999928</v>
      </c>
      <c r="R32" s="382">
        <v>98135.420000000158</v>
      </c>
      <c r="S32" s="529">
        <v>1.4709599998321261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58946.799999999967</v>
      </c>
      <c r="E33" s="382">
        <v>47578.600000000006</v>
      </c>
      <c r="F33" s="612">
        <v>0.80714474746720832</v>
      </c>
      <c r="G33" s="649">
        <v>-11368.199999999961</v>
      </c>
      <c r="H33" s="611">
        <v>1.5605621017254793E-2</v>
      </c>
      <c r="I33" s="616">
        <v>1.0372873863736013E-2</v>
      </c>
      <c r="J33" s="538"/>
      <c r="K33" s="539"/>
      <c r="L33" s="539"/>
      <c r="M33" s="539"/>
      <c r="N33" s="539"/>
      <c r="O33" s="540"/>
      <c r="P33" s="378"/>
      <c r="Q33" s="376">
        <v>58946.799999999967</v>
      </c>
      <c r="R33" s="382">
        <v>47578.600000000006</v>
      </c>
      <c r="S33" s="529">
        <v>0.80714474746720832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3436610.1399999997</v>
      </c>
      <c r="E34" s="382">
        <v>4228252.1500000004</v>
      </c>
      <c r="F34" s="612">
        <v>1.2303554892030903</v>
      </c>
      <c r="G34" s="649">
        <v>791642.01000000071</v>
      </c>
      <c r="H34" s="611">
        <v>0.90981080277292348</v>
      </c>
      <c r="I34" s="616">
        <v>0.92182464839277756</v>
      </c>
      <c r="J34" s="538"/>
      <c r="K34" s="539"/>
      <c r="L34" s="539"/>
      <c r="M34" s="539"/>
      <c r="N34" s="539"/>
      <c r="O34" s="540"/>
      <c r="P34" s="378"/>
      <c r="Q34" s="376">
        <v>3436610.1399999997</v>
      </c>
      <c r="R34" s="382">
        <v>4228252.1500000004</v>
      </c>
      <c r="S34" s="529">
        <v>1.2303554892030903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6" t="s">
        <v>316</v>
      </c>
      <c r="C35" s="1046"/>
      <c r="D35" s="607">
        <v>3777279.9899999993</v>
      </c>
      <c r="E35" s="608">
        <v>4586829.1300000008</v>
      </c>
      <c r="F35" s="613">
        <v>1.2143206598777978</v>
      </c>
      <c r="G35" s="614">
        <v>809549.14000000153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3777279.9899999993</v>
      </c>
      <c r="R35" s="608">
        <v>4586829.1300000008</v>
      </c>
      <c r="S35" s="531">
        <v>1.2143206598777978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6"/>
      <c r="S36" s="1056"/>
      <c r="T36" s="359"/>
    </row>
    <row r="37" spans="1:25" s="266" customFormat="1" ht="18" customHeight="1" x14ac:dyDescent="0.3">
      <c r="B37" s="1065" t="s">
        <v>312</v>
      </c>
      <c r="C37" s="1065"/>
      <c r="D37" s="783">
        <v>42394237.010000005</v>
      </c>
      <c r="E37" s="594">
        <v>48094815.437495232</v>
      </c>
      <c r="F37" s="612">
        <v>1.1344658809675137</v>
      </c>
      <c r="G37" s="783">
        <v>5700578.4274952263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45111733.640000015</v>
      </c>
      <c r="R37" s="594">
        <v>51065283.477495238</v>
      </c>
      <c r="S37" s="792">
        <v>1.1319734214828818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80" t="s">
        <v>266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309"/>
      <c r="Q4" s="309"/>
    </row>
    <row r="5" spans="1:1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9" t="s">
        <v>265</v>
      </c>
      <c r="C7" s="929"/>
      <c r="D7" s="929"/>
      <c r="E7" s="930"/>
      <c r="F7" s="305"/>
      <c r="G7" s="305"/>
      <c r="H7" s="305"/>
      <c r="I7" s="305"/>
      <c r="J7" s="305"/>
      <c r="K7" s="305"/>
      <c r="L7" s="305"/>
      <c r="M7" s="305"/>
      <c r="N7" s="882" t="s">
        <v>180</v>
      </c>
      <c r="O7" s="882"/>
    </row>
    <row r="8" spans="1:17" s="269" customFormat="1" ht="17.25" customHeight="1" x14ac:dyDescent="0.25">
      <c r="A8" s="883"/>
      <c r="B8" s="884" t="s">
        <v>84</v>
      </c>
      <c r="C8" s="887" t="s">
        <v>160</v>
      </c>
      <c r="D8" s="890" t="s">
        <v>262</v>
      </c>
      <c r="E8" s="891"/>
      <c r="F8" s="891"/>
      <c r="G8" s="891"/>
      <c r="H8" s="890" t="s">
        <v>263</v>
      </c>
      <c r="I8" s="891"/>
      <c r="J8" s="891"/>
      <c r="K8" s="891"/>
      <c r="L8" s="303"/>
      <c r="M8" s="892" t="s">
        <v>238</v>
      </c>
      <c r="N8" s="893"/>
      <c r="O8" s="894"/>
    </row>
    <row r="9" spans="1:17" s="269" customFormat="1" ht="17.25" customHeight="1" x14ac:dyDescent="0.25">
      <c r="A9" s="883"/>
      <c r="B9" s="885"/>
      <c r="C9" s="888"/>
      <c r="D9" s="931" t="s">
        <v>161</v>
      </c>
      <c r="E9" s="932"/>
      <c r="F9" s="932" t="s">
        <v>41</v>
      </c>
      <c r="G9" s="932"/>
      <c r="H9" s="931" t="s">
        <v>161</v>
      </c>
      <c r="I9" s="932"/>
      <c r="J9" s="932" t="s">
        <v>41</v>
      </c>
      <c r="K9" s="935"/>
      <c r="L9" s="533"/>
      <c r="M9" s="931" t="s">
        <v>323</v>
      </c>
      <c r="N9" s="932"/>
      <c r="O9" s="935"/>
    </row>
    <row r="10" spans="1:17" s="269" customFormat="1" ht="15" customHeight="1" x14ac:dyDescent="0.25">
      <c r="A10" s="883"/>
      <c r="B10" s="885"/>
      <c r="C10" s="888"/>
      <c r="D10" s="933" t="s">
        <v>162</v>
      </c>
      <c r="E10" s="934"/>
      <c r="F10" s="933" t="s">
        <v>162</v>
      </c>
      <c r="G10" s="934"/>
      <c r="H10" s="933" t="s">
        <v>162</v>
      </c>
      <c r="I10" s="934"/>
      <c r="J10" s="933" t="s">
        <v>162</v>
      </c>
      <c r="K10" s="934"/>
      <c r="L10" s="396"/>
      <c r="M10" s="905" t="s">
        <v>239</v>
      </c>
      <c r="N10" s="906"/>
      <c r="O10" s="897" t="s">
        <v>332</v>
      </c>
    </row>
    <row r="11" spans="1:17" s="269" customFormat="1" ht="16.149999999999999" customHeight="1" x14ac:dyDescent="0.25">
      <c r="A11" s="290"/>
      <c r="B11" s="886"/>
      <c r="C11" s="889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98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6916209.7999999989</v>
      </c>
      <c r="E13" s="650">
        <v>7857751.653095236</v>
      </c>
      <c r="F13" s="690">
        <v>0</v>
      </c>
      <c r="G13" s="650">
        <v>0</v>
      </c>
      <c r="H13" s="690">
        <v>1315555.2900000017</v>
      </c>
      <c r="I13" s="650">
        <v>1722362.37</v>
      </c>
      <c r="J13" s="690">
        <v>0</v>
      </c>
      <c r="K13" s="650">
        <v>0</v>
      </c>
      <c r="L13" s="378"/>
      <c r="M13" s="376">
        <v>8231765.0900000008</v>
      </c>
      <c r="N13" s="380">
        <v>9580114.0230952352</v>
      </c>
      <c r="O13" s="529">
        <v>1.1637982763542678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17354058.900000002</v>
      </c>
      <c r="E14" s="650">
        <v>17341178.93</v>
      </c>
      <c r="F14" s="690">
        <v>1637563.9400000002</v>
      </c>
      <c r="G14" s="650">
        <v>2474095.5499999993</v>
      </c>
      <c r="H14" s="690">
        <v>919091.18</v>
      </c>
      <c r="I14" s="650">
        <v>488734.17999999993</v>
      </c>
      <c r="J14" s="690">
        <v>53481.38</v>
      </c>
      <c r="K14" s="650">
        <v>55453.69</v>
      </c>
      <c r="L14" s="378"/>
      <c r="M14" s="376">
        <v>19964195.400000002</v>
      </c>
      <c r="N14" s="380">
        <v>20359462.350000001</v>
      </c>
      <c r="O14" s="529">
        <v>1.0197987918912073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5286520.3400000008</v>
      </c>
      <c r="E15" s="650">
        <v>4783936.68</v>
      </c>
      <c r="F15" s="690">
        <v>0</v>
      </c>
      <c r="G15" s="650">
        <v>0</v>
      </c>
      <c r="H15" s="690">
        <v>274901.52</v>
      </c>
      <c r="I15" s="650">
        <v>262848.70999999996</v>
      </c>
      <c r="J15" s="690">
        <v>0</v>
      </c>
      <c r="K15" s="650">
        <v>0</v>
      </c>
      <c r="L15" s="378"/>
      <c r="M15" s="376">
        <v>5561421.8600000013</v>
      </c>
      <c r="N15" s="380">
        <v>5046785.3899999997</v>
      </c>
      <c r="O15" s="529">
        <v>0.90746314828201124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9812743.7000000011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9812743.7000000011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15164587.799999999</v>
      </c>
      <c r="E17" s="650">
        <v>16510408.880000001</v>
      </c>
      <c r="F17" s="690">
        <v>3022373.9899999998</v>
      </c>
      <c r="G17" s="650">
        <v>3609867.4299999997</v>
      </c>
      <c r="H17" s="690">
        <v>905794.64</v>
      </c>
      <c r="I17" s="650">
        <v>619454.30999999994</v>
      </c>
      <c r="J17" s="690">
        <v>56775.01</v>
      </c>
      <c r="K17" s="650">
        <v>44650.270000000004</v>
      </c>
      <c r="L17" s="378"/>
      <c r="M17" s="376">
        <v>19149531.440000001</v>
      </c>
      <c r="N17" s="380">
        <v>20784380.890000001</v>
      </c>
      <c r="O17" s="529">
        <v>1.0853728173518171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19244811.910000004</v>
      </c>
      <c r="E18" s="650">
        <v>19512326.549999993</v>
      </c>
      <c r="F18" s="690">
        <v>0</v>
      </c>
      <c r="G18" s="650">
        <v>0</v>
      </c>
      <c r="H18" s="690">
        <v>2323067.1800000006</v>
      </c>
      <c r="I18" s="650">
        <v>2662614.91</v>
      </c>
      <c r="J18" s="690">
        <v>0</v>
      </c>
      <c r="K18" s="650">
        <v>0</v>
      </c>
      <c r="L18" s="378"/>
      <c r="M18" s="376">
        <v>21567879.090000004</v>
      </c>
      <c r="N18" s="380">
        <v>22174941.459999993</v>
      </c>
      <c r="O18" s="529">
        <v>1.0281465955677327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3426680.6499999962</v>
      </c>
      <c r="E19" s="650">
        <v>4543088.4000000339</v>
      </c>
      <c r="F19" s="690">
        <v>9758716.670000039</v>
      </c>
      <c r="G19" s="650">
        <v>10922332.020000029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13185397.320000036</v>
      </c>
      <c r="N19" s="380">
        <v>15465420.420000063</v>
      </c>
      <c r="O19" s="529">
        <v>1.1729203181872734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196272.1999999999</v>
      </c>
      <c r="E20" s="650">
        <v>170600.52000000022</v>
      </c>
      <c r="F20" s="690">
        <v>8179923.30000012</v>
      </c>
      <c r="G20" s="650">
        <v>9370245.980000088</v>
      </c>
      <c r="H20" s="690">
        <v>72504.989999999976</v>
      </c>
      <c r="I20" s="650">
        <v>90069.569999999992</v>
      </c>
      <c r="J20" s="690">
        <v>2892791.7900000019</v>
      </c>
      <c r="K20" s="650">
        <v>2949907.7299999921</v>
      </c>
      <c r="L20" s="378"/>
      <c r="M20" s="376">
        <v>11341492.28000012</v>
      </c>
      <c r="N20" s="380">
        <v>12580823.800000079</v>
      </c>
      <c r="O20" s="529">
        <v>1.1092741139704718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20783253.240000006</v>
      </c>
      <c r="E21" s="650">
        <v>21060568.019399997</v>
      </c>
      <c r="F21" s="690">
        <v>1507948.9900000002</v>
      </c>
      <c r="G21" s="650">
        <v>1464030.0799999998</v>
      </c>
      <c r="H21" s="690">
        <v>1442241.9</v>
      </c>
      <c r="I21" s="650">
        <v>1822096.94</v>
      </c>
      <c r="J21" s="690">
        <v>0</v>
      </c>
      <c r="K21" s="650">
        <v>0</v>
      </c>
      <c r="L21" s="378"/>
      <c r="M21" s="376">
        <v>23733444.130000003</v>
      </c>
      <c r="N21" s="380">
        <v>24346695.039399996</v>
      </c>
      <c r="O21" s="529">
        <v>1.0258391030834342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13617156.630000001</v>
      </c>
      <c r="E22" s="650">
        <v>13787469.955000002</v>
      </c>
      <c r="F22" s="690">
        <v>3881199.6599999862</v>
      </c>
      <c r="G22" s="650">
        <v>4666278.3219999783</v>
      </c>
      <c r="H22" s="690">
        <v>0</v>
      </c>
      <c r="I22" s="650">
        <v>0</v>
      </c>
      <c r="J22" s="690">
        <v>178277.19000000024</v>
      </c>
      <c r="K22" s="650">
        <v>308819.30300000054</v>
      </c>
      <c r="L22" s="378"/>
      <c r="M22" s="376">
        <v>17676633.479999989</v>
      </c>
      <c r="N22" s="380">
        <v>18762567.57999998</v>
      </c>
      <c r="O22" s="529">
        <v>1.0614333097548612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8922923.839999998</v>
      </c>
      <c r="E23" s="650">
        <v>9841867.3300000019</v>
      </c>
      <c r="F23" s="690">
        <v>10568507.98</v>
      </c>
      <c r="G23" s="650">
        <v>10430280.879999999</v>
      </c>
      <c r="H23" s="690">
        <v>2183516.4</v>
      </c>
      <c r="I23" s="650">
        <v>1698679.5799999998</v>
      </c>
      <c r="J23" s="690">
        <v>2551878.91</v>
      </c>
      <c r="K23" s="650">
        <v>2260457.5</v>
      </c>
      <c r="L23" s="378"/>
      <c r="M23" s="376">
        <v>24226827.129999999</v>
      </c>
      <c r="N23" s="380">
        <v>24231285.289999999</v>
      </c>
      <c r="O23" s="529">
        <v>1.0001840174933383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9519184.6600000001</v>
      </c>
      <c r="E24" s="650">
        <v>7950078.8700000001</v>
      </c>
      <c r="F24" s="690">
        <v>0</v>
      </c>
      <c r="G24" s="650">
        <v>0</v>
      </c>
      <c r="H24" s="690">
        <v>257013.75999999998</v>
      </c>
      <c r="I24" s="650">
        <v>294809.56</v>
      </c>
      <c r="J24" s="690">
        <v>0</v>
      </c>
      <c r="K24" s="650">
        <v>0</v>
      </c>
      <c r="L24" s="378"/>
      <c r="M24" s="376">
        <v>9776198.4199999999</v>
      </c>
      <c r="N24" s="380">
        <v>8244888.4299999997</v>
      </c>
      <c r="O24" s="529">
        <v>0.84336345026843262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6109987.0099999998</v>
      </c>
      <c r="E25" s="650">
        <v>5856704.5200000005</v>
      </c>
      <c r="F25" s="690">
        <v>0</v>
      </c>
      <c r="G25" s="650">
        <v>0</v>
      </c>
      <c r="H25" s="690">
        <v>1838335.69</v>
      </c>
      <c r="I25" s="650">
        <v>1958059.18</v>
      </c>
      <c r="J25" s="690">
        <v>0</v>
      </c>
      <c r="K25" s="650">
        <v>0</v>
      </c>
      <c r="L25" s="378"/>
      <c r="M25" s="376">
        <v>7948322.6999999993</v>
      </c>
      <c r="N25" s="380">
        <v>7814763.7000000002</v>
      </c>
      <c r="O25" s="529">
        <v>0.983196580581712</v>
      </c>
    </row>
    <row r="26" spans="1:26" ht="19.149999999999999" customHeight="1" x14ac:dyDescent="0.25">
      <c r="A26" s="293"/>
      <c r="B26" s="937" t="s">
        <v>240</v>
      </c>
      <c r="C26" s="937"/>
      <c r="D26" s="377">
        <v>126541646.98000002</v>
      </c>
      <c r="E26" s="579">
        <v>139028724.00749528</v>
      </c>
      <c r="F26" s="377">
        <v>38556234.530000143</v>
      </c>
      <c r="G26" s="579">
        <v>42937130.262000091</v>
      </c>
      <c r="H26" s="377">
        <v>11532022.550000003</v>
      </c>
      <c r="I26" s="579">
        <v>11619729.310000001</v>
      </c>
      <c r="J26" s="377">
        <v>5733204.2800000031</v>
      </c>
      <c r="K26" s="579">
        <v>5619288.4929999923</v>
      </c>
      <c r="L26" s="387"/>
      <c r="M26" s="386">
        <v>182363108.34000012</v>
      </c>
      <c r="N26" s="389">
        <v>199204872.07249537</v>
      </c>
      <c r="O26" s="531">
        <v>1.0923529100035696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151769.15999999997</v>
      </c>
      <c r="E28" s="382">
        <v>778046.65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151769.15999999997</v>
      </c>
      <c r="N28" s="380">
        <v>778046.65</v>
      </c>
      <c r="O28" s="529">
        <v>5.1265135156575958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1371699.82</v>
      </c>
      <c r="E29" s="382">
        <v>1710869.0099999998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1371699.82</v>
      </c>
      <c r="N29" s="380">
        <v>1710869.0099999998</v>
      </c>
      <c r="O29" s="529">
        <v>1.2472619628979755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2023547.78</v>
      </c>
      <c r="E30" s="382">
        <v>2104791.58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2023547.78</v>
      </c>
      <c r="N30" s="380">
        <v>2104791.58</v>
      </c>
      <c r="O30" s="529">
        <v>1.0401491878783313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1957813.3399999999</v>
      </c>
      <c r="E31" s="382">
        <v>1851195.7999999998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1957813.3399999999</v>
      </c>
      <c r="N31" s="380">
        <v>1851195.7999999998</v>
      </c>
      <c r="O31" s="529">
        <v>0.94554254084304068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1347120.5999999999</v>
      </c>
      <c r="E32" s="382">
        <v>2016166.2700000003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1347120.5999999999</v>
      </c>
      <c r="N32" s="380">
        <v>2016166.2700000003</v>
      </c>
      <c r="O32" s="529">
        <v>1.4966486816399367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792040.92</v>
      </c>
      <c r="E33" s="382">
        <v>922087.61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792040.92</v>
      </c>
      <c r="N33" s="380">
        <v>922087.61</v>
      </c>
      <c r="O33" s="529">
        <v>1.1641918829143321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5197093.22</v>
      </c>
      <c r="E34" s="382">
        <v>5950204.3700000001</v>
      </c>
      <c r="F34" s="746">
        <v>699160.4</v>
      </c>
      <c r="G34" s="382">
        <v>1317710.58</v>
      </c>
      <c r="H34" s="538"/>
      <c r="I34" s="539"/>
      <c r="J34" s="539"/>
      <c r="K34" s="540"/>
      <c r="L34" s="378"/>
      <c r="M34" s="376">
        <v>5896253.6200000001</v>
      </c>
      <c r="N34" s="380">
        <v>7267914.9500000002</v>
      </c>
      <c r="O34" s="529">
        <v>1.2326326882119429</v>
      </c>
    </row>
    <row r="35" spans="1:15" s="266" customFormat="1" ht="20.25" customHeight="1" x14ac:dyDescent="0.25">
      <c r="A35" s="275"/>
      <c r="B35" s="936" t="s">
        <v>313</v>
      </c>
      <c r="C35" s="936"/>
      <c r="D35" s="650">
        <v>12841084.84</v>
      </c>
      <c r="E35" s="651">
        <v>15333361.289999999</v>
      </c>
      <c r="F35" s="377">
        <v>699160.4</v>
      </c>
      <c r="G35" s="579">
        <v>1317710.58</v>
      </c>
      <c r="H35" s="541"/>
      <c r="I35" s="438"/>
      <c r="J35" s="419"/>
      <c r="K35" s="420"/>
      <c r="L35" s="387"/>
      <c r="M35" s="386">
        <v>13540245.239999998</v>
      </c>
      <c r="N35" s="389">
        <v>16651071.870000001</v>
      </c>
      <c r="O35" s="531">
        <v>1.2297466977045686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80" t="s">
        <v>277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9" t="s">
        <v>321</v>
      </c>
      <c r="C7" s="899"/>
      <c r="D7" s="899"/>
      <c r="E7" s="899"/>
      <c r="F7" s="899"/>
      <c r="G7" s="899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82" t="s">
        <v>180</v>
      </c>
      <c r="S7" s="88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83"/>
      <c r="B8" s="884" t="s">
        <v>84</v>
      </c>
      <c r="C8" s="887" t="s">
        <v>278</v>
      </c>
      <c r="D8" s="890" t="s">
        <v>93</v>
      </c>
      <c r="E8" s="891"/>
      <c r="F8" s="891"/>
      <c r="G8" s="891"/>
      <c r="H8" s="732"/>
      <c r="I8" s="732"/>
      <c r="J8" s="890" t="s">
        <v>52</v>
      </c>
      <c r="K8" s="891"/>
      <c r="L8" s="891"/>
      <c r="M8" s="891"/>
      <c r="N8" s="891"/>
      <c r="O8" s="891"/>
      <c r="P8" s="303"/>
      <c r="Q8" s="892" t="s">
        <v>238</v>
      </c>
      <c r="R8" s="893"/>
      <c r="S8" s="89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83"/>
      <c r="B9" s="885"/>
      <c r="C9" s="888"/>
      <c r="D9" s="933" t="s">
        <v>162</v>
      </c>
      <c r="E9" s="934"/>
      <c r="F9" s="974" t="s">
        <v>332</v>
      </c>
      <c r="G9" s="1047" t="s">
        <v>336</v>
      </c>
      <c r="H9" s="933" t="s">
        <v>227</v>
      </c>
      <c r="I9" s="934"/>
      <c r="J9" s="933" t="s">
        <v>162</v>
      </c>
      <c r="K9" s="934"/>
      <c r="L9" s="974" t="s">
        <v>332</v>
      </c>
      <c r="M9" s="974" t="s">
        <v>336</v>
      </c>
      <c r="N9" s="933" t="s">
        <v>227</v>
      </c>
      <c r="O9" s="934"/>
      <c r="P9" s="396"/>
      <c r="Q9" s="905" t="s">
        <v>280</v>
      </c>
      <c r="R9" s="906"/>
      <c r="S9" s="897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86"/>
      <c r="C10" s="889"/>
      <c r="D10" s="728" t="s">
        <v>333</v>
      </c>
      <c r="E10" s="728" t="s">
        <v>334</v>
      </c>
      <c r="F10" s="898"/>
      <c r="G10" s="1048"/>
      <c r="H10" s="372" t="s">
        <v>333</v>
      </c>
      <c r="I10" s="372" t="s">
        <v>334</v>
      </c>
      <c r="J10" s="728" t="s">
        <v>333</v>
      </c>
      <c r="K10" s="728" t="s">
        <v>334</v>
      </c>
      <c r="L10" s="898"/>
      <c r="M10" s="898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98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7573413.0099999998</v>
      </c>
      <c r="E12" s="650">
        <v>9114607.6700000018</v>
      </c>
      <c r="F12" s="612">
        <v>1.2035006750542978</v>
      </c>
      <c r="G12" s="738">
        <v>1541194.660000002</v>
      </c>
      <c r="H12" s="611">
        <v>0.19611625551121681</v>
      </c>
      <c r="I12" s="616">
        <v>0.20949274934449919</v>
      </c>
      <c r="J12" s="690">
        <v>692332.21</v>
      </c>
      <c r="K12" s="650">
        <v>401869.27999999997</v>
      </c>
      <c r="L12" s="612">
        <v>0.58045729231635779</v>
      </c>
      <c r="M12" s="738">
        <v>-290462.93</v>
      </c>
      <c r="N12" s="611">
        <v>0.25476837849841227</v>
      </c>
      <c r="O12" s="616">
        <v>0.13528820192254956</v>
      </c>
      <c r="P12" s="378"/>
      <c r="Q12" s="376">
        <v>8265745.2199999997</v>
      </c>
      <c r="R12" s="380">
        <v>9516476.9500000011</v>
      </c>
      <c r="S12" s="529">
        <v>1.1513150595270829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6921225.1600000057</v>
      </c>
      <c r="E13" s="650">
        <v>7869325.3393999971</v>
      </c>
      <c r="F13" s="612">
        <v>1.1369844438639807</v>
      </c>
      <c r="G13" s="738">
        <v>948100.17939999141</v>
      </c>
      <c r="H13" s="611">
        <v>0.17922761641771648</v>
      </c>
      <c r="I13" s="616">
        <v>0.18087082412371561</v>
      </c>
      <c r="J13" s="690">
        <v>42420.429999999884</v>
      </c>
      <c r="K13" s="650">
        <v>128203.69999999991</v>
      </c>
      <c r="L13" s="612">
        <v>3.0222159464201628</v>
      </c>
      <c r="M13" s="738">
        <v>85783.270000000019</v>
      </c>
      <c r="N13" s="611">
        <v>1.5610113194510155E-2</v>
      </c>
      <c r="O13" s="616">
        <v>4.3159427495473045E-2</v>
      </c>
      <c r="P13" s="378"/>
      <c r="Q13" s="376">
        <v>6963645.5900000054</v>
      </c>
      <c r="R13" s="380">
        <v>7997529.0393999973</v>
      </c>
      <c r="S13" s="529">
        <v>1.1484687059440071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6475812.2100000009</v>
      </c>
      <c r="E14" s="650">
        <v>6970623.6550000012</v>
      </c>
      <c r="F14" s="612">
        <v>1.0764091713833066</v>
      </c>
      <c r="G14" s="738">
        <v>494811.4450000003</v>
      </c>
      <c r="H14" s="611">
        <v>0.16769348777652598</v>
      </c>
      <c r="I14" s="616">
        <v>0.16021480759267301</v>
      </c>
      <c r="J14" s="690">
        <v>0</v>
      </c>
      <c r="K14" s="650">
        <v>0</v>
      </c>
      <c r="L14" s="612" t="s">
        <v>335</v>
      </c>
      <c r="M14" s="738">
        <v>0</v>
      </c>
      <c r="N14" s="611">
        <v>0</v>
      </c>
      <c r="O14" s="616">
        <v>0</v>
      </c>
      <c r="P14" s="378"/>
      <c r="Q14" s="376">
        <v>6475812.2100000009</v>
      </c>
      <c r="R14" s="380">
        <v>6970623.6550000012</v>
      </c>
      <c r="S14" s="529">
        <v>1.0764091713833066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171</v>
      </c>
      <c r="D15" s="690">
        <v>5033471.6699999981</v>
      </c>
      <c r="E15" s="650">
        <v>6029352.7600000016</v>
      </c>
      <c r="F15" s="612">
        <v>1.1978517324206981</v>
      </c>
      <c r="G15" s="738">
        <v>995881.09000000358</v>
      </c>
      <c r="H15" s="611">
        <v>0.13034356040516412</v>
      </c>
      <c r="I15" s="616">
        <v>0.13858036815096886</v>
      </c>
      <c r="J15" s="690">
        <v>921264.64999999991</v>
      </c>
      <c r="K15" s="650">
        <v>868840.08999999985</v>
      </c>
      <c r="L15" s="612">
        <v>0.94309500532773072</v>
      </c>
      <c r="M15" s="738">
        <v>-52424.560000000056</v>
      </c>
      <c r="N15" s="611">
        <v>0.33901225113938771</v>
      </c>
      <c r="O15" s="616">
        <v>0.29249265715041994</v>
      </c>
      <c r="P15" s="378"/>
      <c r="Q15" s="376">
        <v>5954736.3199999984</v>
      </c>
      <c r="R15" s="380">
        <v>6898192.8500000015</v>
      </c>
      <c r="S15" s="529">
        <v>1.1584380028434245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87</v>
      </c>
      <c r="D16" s="690">
        <v>4054349.4000000022</v>
      </c>
      <c r="E16" s="650">
        <v>4273747.040000001</v>
      </c>
      <c r="F16" s="612">
        <v>1.0541141422098448</v>
      </c>
      <c r="G16" s="738">
        <v>219397.63999999873</v>
      </c>
      <c r="H16" s="611">
        <v>0.10498883684440036</v>
      </c>
      <c r="I16" s="616">
        <v>9.8229024202477311E-2</v>
      </c>
      <c r="J16" s="690">
        <v>253641.14000000007</v>
      </c>
      <c r="K16" s="650">
        <v>207235.05999999994</v>
      </c>
      <c r="L16" s="612">
        <v>0.81704040598461225</v>
      </c>
      <c r="M16" s="738">
        <v>-46406.080000000133</v>
      </c>
      <c r="N16" s="611">
        <v>9.3336321819100121E-2</v>
      </c>
      <c r="O16" s="616">
        <v>6.976512024684163E-2</v>
      </c>
      <c r="P16" s="378"/>
      <c r="Q16" s="376">
        <v>4307990.5400000019</v>
      </c>
      <c r="R16" s="380">
        <v>4480982.1000000006</v>
      </c>
      <c r="S16" s="529">
        <v>1.0401559749014673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166</v>
      </c>
      <c r="D17" s="690">
        <v>3205594.3800000041</v>
      </c>
      <c r="E17" s="650">
        <v>3272174.8899999931</v>
      </c>
      <c r="F17" s="612">
        <v>1.0207700981806653</v>
      </c>
      <c r="G17" s="738">
        <v>66580.509999989066</v>
      </c>
      <c r="H17" s="611">
        <v>8.3010020140628971E-2</v>
      </c>
      <c r="I17" s="616">
        <v>7.5208603470491742E-2</v>
      </c>
      <c r="J17" s="690">
        <v>365051.96000000054</v>
      </c>
      <c r="K17" s="650">
        <v>686213.8600000001</v>
      </c>
      <c r="L17" s="612">
        <v>1.8797703757021305</v>
      </c>
      <c r="M17" s="738">
        <v>321161.89999999956</v>
      </c>
      <c r="N17" s="611">
        <v>0.13433391451896684</v>
      </c>
      <c r="O17" s="616">
        <v>0.2310120327031023</v>
      </c>
      <c r="P17" s="378"/>
      <c r="Q17" s="376">
        <v>3570646.3400000045</v>
      </c>
      <c r="R17" s="380">
        <v>3958388.7499999935</v>
      </c>
      <c r="S17" s="529">
        <v>1.1085916590664056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68" t="s">
        <v>54</v>
      </c>
      <c r="D18" s="690">
        <v>1837464.0600000008</v>
      </c>
      <c r="E18" s="650">
        <v>2172601.5230952376</v>
      </c>
      <c r="F18" s="612">
        <v>1.1823913024428008</v>
      </c>
      <c r="G18" s="738">
        <v>335137.4630952368</v>
      </c>
      <c r="H18" s="611">
        <v>4.7581793123895398E-2</v>
      </c>
      <c r="I18" s="616">
        <v>4.9935694742115837E-2</v>
      </c>
      <c r="J18" s="690">
        <v>313795.21000000008</v>
      </c>
      <c r="K18" s="650">
        <v>494275.6700000001</v>
      </c>
      <c r="L18" s="612">
        <v>1.5751536487762192</v>
      </c>
      <c r="M18" s="738">
        <v>180480.46000000002</v>
      </c>
      <c r="N18" s="611">
        <v>0.11547216159749205</v>
      </c>
      <c r="O18" s="616">
        <v>0.16639656220640575</v>
      </c>
      <c r="P18" s="378"/>
      <c r="Q18" s="376">
        <v>2151259.2700000009</v>
      </c>
      <c r="R18" s="380">
        <v>2666877.1930952375</v>
      </c>
      <c r="S18" s="529">
        <v>1.2396819064469324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869" t="s">
        <v>71</v>
      </c>
      <c r="D19" s="690">
        <v>2230898.08</v>
      </c>
      <c r="E19" s="650">
        <v>1866014.1800000002</v>
      </c>
      <c r="F19" s="612">
        <v>0.83644080235166995</v>
      </c>
      <c r="G19" s="738">
        <v>-364883.89999999991</v>
      </c>
      <c r="H19" s="611">
        <v>5.7769908665889998E-2</v>
      </c>
      <c r="I19" s="616">
        <v>4.2889003568490527E-2</v>
      </c>
      <c r="J19" s="690">
        <v>7188.6499999999942</v>
      </c>
      <c r="K19" s="650">
        <v>38933.78</v>
      </c>
      <c r="L19" s="612">
        <v>5.4160071779819621</v>
      </c>
      <c r="M19" s="738">
        <v>31745.130000000005</v>
      </c>
      <c r="N19" s="611">
        <v>2.6453206677941651E-3</v>
      </c>
      <c r="O19" s="616">
        <v>1.310695132070837E-2</v>
      </c>
      <c r="P19" s="378"/>
      <c r="Q19" s="376">
        <v>2238086.73</v>
      </c>
      <c r="R19" s="380">
        <v>1904947.9600000002</v>
      </c>
      <c r="S19" s="529">
        <v>0.85115019648948109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712935.05999999982</v>
      </c>
      <c r="E20" s="650">
        <v>813171.26999999955</v>
      </c>
      <c r="F20" s="612">
        <v>1.1405965502664432</v>
      </c>
      <c r="G20" s="738">
        <v>100236.20999999973</v>
      </c>
      <c r="H20" s="611">
        <v>1.846170995893761E-2</v>
      </c>
      <c r="I20" s="616">
        <v>1.8690161025906003E-2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712935.05999999982</v>
      </c>
      <c r="R20" s="380">
        <v>813171.26999999955</v>
      </c>
      <c r="S20" s="529">
        <v>1.1405965502664432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164</v>
      </c>
      <c r="D21" s="690">
        <v>0</v>
      </c>
      <c r="E21" s="650">
        <v>503084.61000000034</v>
      </c>
      <c r="F21" s="612" t="s">
        <v>335</v>
      </c>
      <c r="G21" s="738">
        <v>503084.61000000034</v>
      </c>
      <c r="H21" s="611">
        <v>0</v>
      </c>
      <c r="I21" s="616">
        <v>1.1563040551783308E-2</v>
      </c>
      <c r="J21" s="690">
        <v>0</v>
      </c>
      <c r="K21" s="650">
        <v>0</v>
      </c>
      <c r="L21" s="612" t="s">
        <v>335</v>
      </c>
      <c r="M21" s="738">
        <v>0</v>
      </c>
      <c r="N21" s="611">
        <v>0</v>
      </c>
      <c r="O21" s="616">
        <v>0</v>
      </c>
      <c r="P21" s="378"/>
      <c r="Q21" s="376">
        <v>0</v>
      </c>
      <c r="R21" s="380">
        <v>503084.61000000034</v>
      </c>
      <c r="S21" s="529" t="s">
        <v>335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211288.65</v>
      </c>
      <c r="E22" s="650">
        <v>311031.86000000034</v>
      </c>
      <c r="F22" s="612">
        <v>1.472070837690526</v>
      </c>
      <c r="G22" s="738">
        <v>99743.210000000341</v>
      </c>
      <c r="H22" s="611">
        <v>5.4713956330264971E-3</v>
      </c>
      <c r="I22" s="616">
        <v>7.1488452212374182E-3</v>
      </c>
      <c r="J22" s="690">
        <v>37446.629999999983</v>
      </c>
      <c r="K22" s="650">
        <v>42936.209999999963</v>
      </c>
      <c r="L22" s="612">
        <v>1.146597437473011</v>
      </c>
      <c r="M22" s="738">
        <v>5489.5799999999799</v>
      </c>
      <c r="N22" s="611">
        <v>1.377982573615923E-2</v>
      </c>
      <c r="O22" s="616">
        <v>1.4454358512471984E-2</v>
      </c>
      <c r="P22" s="378"/>
      <c r="Q22" s="376">
        <v>248735.27999999997</v>
      </c>
      <c r="R22" s="380">
        <v>353968.0700000003</v>
      </c>
      <c r="S22" s="529">
        <v>1.4230714275835754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168</v>
      </c>
      <c r="D23" s="690">
        <v>196272.1999999999</v>
      </c>
      <c r="E23" s="650">
        <v>170600.52000000022</v>
      </c>
      <c r="F23" s="612">
        <v>0.8692036875319088</v>
      </c>
      <c r="G23" s="738">
        <v>-25671.679999999673</v>
      </c>
      <c r="H23" s="611">
        <v>5.0825392559633595E-3</v>
      </c>
      <c r="I23" s="616">
        <v>3.921131141171901E-3</v>
      </c>
      <c r="J23" s="690">
        <v>72504.989999999976</v>
      </c>
      <c r="K23" s="650">
        <v>90069.569999999992</v>
      </c>
      <c r="L23" s="612">
        <v>1.2422533952490722</v>
      </c>
      <c r="M23" s="738">
        <v>17564.580000000016</v>
      </c>
      <c r="N23" s="611">
        <v>2.6680802176376559E-2</v>
      </c>
      <c r="O23" s="616">
        <v>3.0321676175987407E-2</v>
      </c>
      <c r="P23" s="378"/>
      <c r="Q23" s="376">
        <v>268777.18999999989</v>
      </c>
      <c r="R23" s="380">
        <v>260670.0900000002</v>
      </c>
      <c r="S23" s="529">
        <v>0.96983709815554031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163</v>
      </c>
      <c r="D24" s="690">
        <v>164233.14000000036</v>
      </c>
      <c r="E24" s="650">
        <v>141650.98999999987</v>
      </c>
      <c r="F24" s="612">
        <v>0.8624994322095989</v>
      </c>
      <c r="G24" s="738">
        <v>-22582.150000000489</v>
      </c>
      <c r="H24" s="611">
        <v>4.252876266634442E-3</v>
      </c>
      <c r="I24" s="616">
        <v>3.2557468644692773E-3</v>
      </c>
      <c r="J24" s="690">
        <v>11850.760000000028</v>
      </c>
      <c r="K24" s="650">
        <v>11890.819999999963</v>
      </c>
      <c r="L24" s="612">
        <v>1.0033803739169416</v>
      </c>
      <c r="M24" s="738">
        <v>40.059999999935826</v>
      </c>
      <c r="N24" s="611">
        <v>4.3609106518008919E-3</v>
      </c>
      <c r="O24" s="616">
        <v>4.0030122660400565E-3</v>
      </c>
      <c r="P24" s="378"/>
      <c r="Q24" s="376">
        <v>176083.9000000004</v>
      </c>
      <c r="R24" s="380">
        <v>153541.80999999982</v>
      </c>
      <c r="S24" s="529">
        <v>0.87198097043511347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6" t="s">
        <v>240</v>
      </c>
      <c r="C25" s="1067"/>
      <c r="D25" s="650">
        <v>38616957.020000011</v>
      </c>
      <c r="E25" s="651">
        <v>43507986.307495236</v>
      </c>
      <c r="F25" s="613">
        <v>1.1266549636462067</v>
      </c>
      <c r="G25" s="614">
        <v>4891029.2874952257</v>
      </c>
      <c r="H25" s="611"/>
      <c r="I25" s="616"/>
      <c r="J25" s="650">
        <v>2717496.6300000004</v>
      </c>
      <c r="K25" s="651">
        <v>2970468.0399999996</v>
      </c>
      <c r="L25" s="613">
        <v>1.0930898707315044</v>
      </c>
      <c r="M25" s="614">
        <v>252971.40999999922</v>
      </c>
      <c r="N25" s="611"/>
      <c r="O25" s="616"/>
      <c r="P25" s="387"/>
      <c r="Q25" s="386">
        <v>41334453.650000013</v>
      </c>
      <c r="R25" s="651">
        <v>46478454.347495236</v>
      </c>
      <c r="S25" s="531">
        <v>1.124448256678366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8" t="s">
        <v>279</v>
      </c>
      <c r="D27" s="1069"/>
      <c r="E27" s="106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3436610.1399999997</v>
      </c>
      <c r="E28" s="382">
        <v>4228252.1500000004</v>
      </c>
      <c r="F28" s="612">
        <v>1.2303554892030903</v>
      </c>
      <c r="G28" s="738">
        <v>791642.01000000071</v>
      </c>
      <c r="H28" s="611">
        <v>0.90981080277292348</v>
      </c>
      <c r="I28" s="616">
        <v>0.92182464839277756</v>
      </c>
      <c r="J28" s="535"/>
      <c r="K28" s="536"/>
      <c r="L28" s="536"/>
      <c r="M28" s="536"/>
      <c r="N28" s="536"/>
      <c r="O28" s="537"/>
      <c r="P28" s="378"/>
      <c r="Q28" s="376">
        <v>3436610.1399999997</v>
      </c>
      <c r="R28" s="382">
        <v>4228252.1500000004</v>
      </c>
      <c r="S28" s="529">
        <v>1.2303554892030903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95668.810000000041</v>
      </c>
      <c r="E29" s="382">
        <v>101063.61000000022</v>
      </c>
      <c r="F29" s="612">
        <v>1.0563903742505021</v>
      </c>
      <c r="G29" s="738">
        <v>5394.8000000001775</v>
      </c>
      <c r="H29" s="611">
        <v>2.532743409365321E-2</v>
      </c>
      <c r="I29" s="616">
        <v>2.2033436854884587E-2</v>
      </c>
      <c r="J29" s="538"/>
      <c r="K29" s="539"/>
      <c r="L29" s="539"/>
      <c r="M29" s="539"/>
      <c r="N29" s="539"/>
      <c r="O29" s="540"/>
      <c r="P29" s="378"/>
      <c r="Q29" s="376">
        <v>95668.810000000041</v>
      </c>
      <c r="R29" s="382">
        <v>101063.61000000022</v>
      </c>
      <c r="S29" s="529">
        <v>1.0563903742505021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66715.219999999928</v>
      </c>
      <c r="E30" s="382">
        <v>98135.420000000158</v>
      </c>
      <c r="F30" s="612">
        <v>1.4709599998321261</v>
      </c>
      <c r="G30" s="738">
        <v>31420.20000000023</v>
      </c>
      <c r="H30" s="611">
        <v>1.7662238482882477E-2</v>
      </c>
      <c r="I30" s="616">
        <v>2.1395045949749635E-2</v>
      </c>
      <c r="J30" s="538"/>
      <c r="K30" s="539"/>
      <c r="L30" s="539"/>
      <c r="M30" s="539"/>
      <c r="N30" s="539"/>
      <c r="O30" s="540"/>
      <c r="P30" s="378"/>
      <c r="Q30" s="376">
        <v>66715.219999999928</v>
      </c>
      <c r="R30" s="382">
        <v>98135.420000000158</v>
      </c>
      <c r="S30" s="529">
        <v>1.4709599998321261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178</v>
      </c>
      <c r="D31" s="746">
        <v>58946.799999999967</v>
      </c>
      <c r="E31" s="382">
        <v>47578.600000000006</v>
      </c>
      <c r="F31" s="612">
        <v>0.80714474746720832</v>
      </c>
      <c r="G31" s="738">
        <v>-11368.199999999961</v>
      </c>
      <c r="H31" s="611">
        <v>1.5605621017254793E-2</v>
      </c>
      <c r="I31" s="616">
        <v>1.0372873863736013E-2</v>
      </c>
      <c r="J31" s="538"/>
      <c r="K31" s="539"/>
      <c r="L31" s="539"/>
      <c r="M31" s="539"/>
      <c r="N31" s="539"/>
      <c r="O31" s="540"/>
      <c r="P31" s="378"/>
      <c r="Q31" s="376">
        <v>58946.799999999967</v>
      </c>
      <c r="R31" s="382">
        <v>47578.600000000006</v>
      </c>
      <c r="S31" s="529">
        <v>0.80714474746720832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173</v>
      </c>
      <c r="D32" s="746">
        <v>34793.309999999983</v>
      </c>
      <c r="E32" s="382">
        <v>43705.70999999989</v>
      </c>
      <c r="F32" s="612">
        <v>1.2561526914225727</v>
      </c>
      <c r="G32" s="738">
        <v>8912.3999999999069</v>
      </c>
      <c r="H32" s="611">
        <v>9.2112075599669781E-3</v>
      </c>
      <c r="I32" s="616">
        <v>9.528523684072766E-3</v>
      </c>
      <c r="J32" s="538"/>
      <c r="K32" s="539"/>
      <c r="L32" s="539"/>
      <c r="M32" s="539"/>
      <c r="N32" s="539"/>
      <c r="O32" s="540"/>
      <c r="P32" s="378"/>
      <c r="Q32" s="376">
        <v>34793.309999999983</v>
      </c>
      <c r="R32" s="382">
        <v>43705.70999999989</v>
      </c>
      <c r="S32" s="529">
        <v>1.2561526914225727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176</v>
      </c>
      <c r="D33" s="746">
        <v>50874.229999999923</v>
      </c>
      <c r="E33" s="382">
        <v>41942.36</v>
      </c>
      <c r="F33" s="612">
        <v>0.82443233047458531</v>
      </c>
      <c r="G33" s="738">
        <v>-8931.8699999999226</v>
      </c>
      <c r="H33" s="611">
        <v>1.3468482647483045E-2</v>
      </c>
      <c r="I33" s="616">
        <v>9.1440859930180113E-3</v>
      </c>
      <c r="J33" s="538"/>
      <c r="K33" s="539"/>
      <c r="L33" s="539"/>
      <c r="M33" s="539"/>
      <c r="N33" s="539"/>
      <c r="O33" s="540"/>
      <c r="P33" s="378"/>
      <c r="Q33" s="376">
        <v>50874.229999999923</v>
      </c>
      <c r="R33" s="382">
        <v>41942.36</v>
      </c>
      <c r="S33" s="529">
        <v>0.82443233047458531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33671.479999999974</v>
      </c>
      <c r="E34" s="382">
        <v>26151.280000000013</v>
      </c>
      <c r="F34" s="612">
        <v>0.77665965380791202</v>
      </c>
      <c r="G34" s="738">
        <v>-7520.1999999999607</v>
      </c>
      <c r="H34" s="611">
        <v>8.9142134258360824E-3</v>
      </c>
      <c r="I34" s="616">
        <v>5.7013852617614318E-3</v>
      </c>
      <c r="J34" s="538"/>
      <c r="K34" s="539"/>
      <c r="L34" s="539"/>
      <c r="M34" s="539"/>
      <c r="N34" s="539"/>
      <c r="O34" s="540"/>
      <c r="P34" s="378"/>
      <c r="Q34" s="376">
        <v>33671.479999999974</v>
      </c>
      <c r="R34" s="382">
        <v>26151.280000000013</v>
      </c>
      <c r="S34" s="529">
        <v>0.77665965380791202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6" t="s">
        <v>316</v>
      </c>
      <c r="C35" s="1046"/>
      <c r="D35" s="650">
        <v>3777279.9899999993</v>
      </c>
      <c r="E35" s="651">
        <v>4586829.1300000008</v>
      </c>
      <c r="F35" s="613">
        <v>1.2143206598777978</v>
      </c>
      <c r="G35" s="614">
        <v>809549.14000000153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3777279.9899999993</v>
      </c>
      <c r="R35" s="651">
        <v>4586829.1300000008</v>
      </c>
      <c r="S35" s="531">
        <v>1.2143206598777978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6"/>
      <c r="S36" s="1056"/>
      <c r="T36" s="359"/>
    </row>
    <row r="37" spans="1:25" s="266" customFormat="1" ht="18" customHeight="1" x14ac:dyDescent="0.3">
      <c r="B37" s="1065" t="s">
        <v>312</v>
      </c>
      <c r="C37" s="1065"/>
      <c r="D37" s="783">
        <v>42394237.010000013</v>
      </c>
      <c r="E37" s="594">
        <v>48094815.437495239</v>
      </c>
      <c r="F37" s="612">
        <v>1.1344658809675137</v>
      </c>
      <c r="G37" s="783">
        <v>5700578.4274952263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45111733.640000015</v>
      </c>
      <c r="R37" s="594">
        <v>51065283.477495238</v>
      </c>
      <c r="S37" s="792">
        <v>1.1319734214828818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80" t="s">
        <v>255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309"/>
      <c r="U4" s="309"/>
    </row>
    <row r="5" spans="1:21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9" t="s">
        <v>281</v>
      </c>
      <c r="C7" s="899"/>
      <c r="D7" s="899"/>
      <c r="E7" s="89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82" t="s">
        <v>180</v>
      </c>
      <c r="S7" s="882"/>
    </row>
    <row r="8" spans="1:21" s="269" customFormat="1" ht="17.25" customHeight="1" x14ac:dyDescent="0.25">
      <c r="A8" s="883"/>
      <c r="B8" s="884" t="s">
        <v>84</v>
      </c>
      <c r="C8" s="887" t="s">
        <v>160</v>
      </c>
      <c r="D8" s="890" t="s">
        <v>81</v>
      </c>
      <c r="E8" s="891"/>
      <c r="F8" s="891"/>
      <c r="G8" s="891"/>
      <c r="H8" s="585"/>
      <c r="I8" s="585"/>
      <c r="J8" s="890" t="s">
        <v>52</v>
      </c>
      <c r="K8" s="891"/>
      <c r="L8" s="891"/>
      <c r="M8" s="891"/>
      <c r="N8" s="891"/>
      <c r="O8" s="891"/>
      <c r="P8" s="303"/>
      <c r="Q8" s="892" t="s">
        <v>238</v>
      </c>
      <c r="R8" s="893"/>
      <c r="S8" s="894"/>
    </row>
    <row r="9" spans="1:21" s="269" customFormat="1" ht="15" customHeight="1" x14ac:dyDescent="0.25">
      <c r="A9" s="883"/>
      <c r="B9" s="885"/>
      <c r="C9" s="888"/>
      <c r="D9" s="933" t="s">
        <v>162</v>
      </c>
      <c r="E9" s="934"/>
      <c r="F9" s="974" t="s">
        <v>332</v>
      </c>
      <c r="G9" s="974" t="s">
        <v>336</v>
      </c>
      <c r="H9" s="1072" t="s">
        <v>227</v>
      </c>
      <c r="I9" s="1073"/>
      <c r="J9" s="933" t="s">
        <v>162</v>
      </c>
      <c r="K9" s="934"/>
      <c r="L9" s="974" t="s">
        <v>332</v>
      </c>
      <c r="M9" s="1047" t="s">
        <v>336</v>
      </c>
      <c r="N9" s="1072" t="s">
        <v>227</v>
      </c>
      <c r="O9" s="1073"/>
      <c r="P9" s="396"/>
      <c r="Q9" s="905" t="s">
        <v>239</v>
      </c>
      <c r="R9" s="906"/>
      <c r="S9" s="897" t="s">
        <v>332</v>
      </c>
    </row>
    <row r="10" spans="1:21" s="269" customFormat="1" ht="16.149999999999999" customHeight="1" x14ac:dyDescent="0.25">
      <c r="A10" s="584"/>
      <c r="B10" s="886"/>
      <c r="C10" s="889"/>
      <c r="D10" s="583" t="s">
        <v>333</v>
      </c>
      <c r="E10" s="583" t="s">
        <v>334</v>
      </c>
      <c r="F10" s="898"/>
      <c r="G10" s="898"/>
      <c r="H10" s="372" t="s">
        <v>333</v>
      </c>
      <c r="I10" s="372" t="s">
        <v>334</v>
      </c>
      <c r="J10" s="583" t="s">
        <v>333</v>
      </c>
      <c r="K10" s="583" t="s">
        <v>334</v>
      </c>
      <c r="L10" s="898"/>
      <c r="M10" s="1048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98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1637563.9400000002</v>
      </c>
      <c r="E12" s="650">
        <v>2474095.5499999993</v>
      </c>
      <c r="F12" s="612">
        <v>1.5108390515731551</v>
      </c>
      <c r="G12" s="642">
        <v>836531.60999999917</v>
      </c>
      <c r="H12" s="611">
        <v>4.2472091996583104E-2</v>
      </c>
      <c r="I12" s="616">
        <v>5.762135324142996E-2</v>
      </c>
      <c r="J12" s="690">
        <v>53481.38</v>
      </c>
      <c r="K12" s="650">
        <v>55453.69</v>
      </c>
      <c r="L12" s="612">
        <v>1.0368784425532775</v>
      </c>
      <c r="M12" s="642">
        <v>1972.3100000000049</v>
      </c>
      <c r="N12" s="611">
        <v>9.3283576492411268E-3</v>
      </c>
      <c r="O12" s="616">
        <v>9.8684539989500903E-3</v>
      </c>
      <c r="P12" s="378"/>
      <c r="Q12" s="376">
        <v>1691045.32</v>
      </c>
      <c r="R12" s="380">
        <v>2529549.2399999993</v>
      </c>
      <c r="S12" s="529">
        <v>1.495849466648238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3022373.9899999998</v>
      </c>
      <c r="E13" s="650">
        <v>3609867.4299999997</v>
      </c>
      <c r="F13" s="612">
        <v>1.1943814504570958</v>
      </c>
      <c r="G13" s="642">
        <v>587493.43999999994</v>
      </c>
      <c r="H13" s="611">
        <v>7.8388723039028274E-2</v>
      </c>
      <c r="I13" s="616">
        <v>8.4073327862686217E-2</v>
      </c>
      <c r="J13" s="690">
        <v>56775.01</v>
      </c>
      <c r="K13" s="650">
        <v>44650.270000000004</v>
      </c>
      <c r="L13" s="612">
        <v>0.78644230974155716</v>
      </c>
      <c r="M13" s="642">
        <v>-12124.739999999998</v>
      </c>
      <c r="N13" s="611">
        <v>9.9028409292961691E-3</v>
      </c>
      <c r="O13" s="616">
        <v>7.9458938717279458E-3</v>
      </c>
      <c r="P13" s="378"/>
      <c r="Q13" s="376">
        <v>3079148.9999999995</v>
      </c>
      <c r="R13" s="380">
        <v>3654517.6999999997</v>
      </c>
      <c r="S13" s="529">
        <v>1.1868596485587415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9758716.670000039</v>
      </c>
      <c r="E14" s="650">
        <v>10922332.020000029</v>
      </c>
      <c r="F14" s="612">
        <v>1.1192385627484343</v>
      </c>
      <c r="G14" s="642">
        <v>1163615.3499999903</v>
      </c>
      <c r="H14" s="611">
        <v>0.2531034679334907</v>
      </c>
      <c r="I14" s="616">
        <v>0.25437964655188966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9758716.670000039</v>
      </c>
      <c r="R14" s="380">
        <v>10922332.020000029</v>
      </c>
      <c r="S14" s="529">
        <v>1.1192385627484343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8179923.30000012</v>
      </c>
      <c r="E15" s="650">
        <v>9370245.980000088</v>
      </c>
      <c r="F15" s="612">
        <v>1.1455175844986163</v>
      </c>
      <c r="G15" s="642">
        <v>1190322.679999968</v>
      </c>
      <c r="H15" s="611">
        <v>0.21215565782585485</v>
      </c>
      <c r="I15" s="616">
        <v>0.21823177102948763</v>
      </c>
      <c r="J15" s="690">
        <v>2892791.7900000019</v>
      </c>
      <c r="K15" s="650">
        <v>2949907.7299999921</v>
      </c>
      <c r="L15" s="612">
        <v>1.0197442277724351</v>
      </c>
      <c r="M15" s="642">
        <v>57115.939999990165</v>
      </c>
      <c r="N15" s="611">
        <v>0.50456806503325924</v>
      </c>
      <c r="O15" s="616">
        <v>0.52496107535228409</v>
      </c>
      <c r="P15" s="378"/>
      <c r="Q15" s="376">
        <v>11072715.090000123</v>
      </c>
      <c r="R15" s="380">
        <v>12320153.710000079</v>
      </c>
      <c r="S15" s="529">
        <v>1.1126587842151316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1507948.9900000002</v>
      </c>
      <c r="E16" s="650">
        <v>1464030.0799999998</v>
      </c>
      <c r="F16" s="612">
        <v>0.97087506918917699</v>
      </c>
      <c r="G16" s="642">
        <v>-43918.910000000382</v>
      </c>
      <c r="H16" s="611">
        <v>3.9110380159833376E-2</v>
      </c>
      <c r="I16" s="616">
        <v>3.4097064034474732E-2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1507948.9900000002</v>
      </c>
      <c r="R16" s="380">
        <v>1464030.0799999998</v>
      </c>
      <c r="S16" s="529">
        <v>0.97087506918917699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3881199.6599999862</v>
      </c>
      <c r="E17" s="650">
        <v>4666278.3219999783</v>
      </c>
      <c r="F17" s="612">
        <v>1.2022773190699483</v>
      </c>
      <c r="G17" s="642">
        <v>785078.66199999209</v>
      </c>
      <c r="H17" s="611">
        <v>0.10066334815398198</v>
      </c>
      <c r="I17" s="616">
        <v>0.10867699572669612</v>
      </c>
      <c r="J17" s="690">
        <v>178277.19000000024</v>
      </c>
      <c r="K17" s="650">
        <v>308819.30300000054</v>
      </c>
      <c r="L17" s="612">
        <v>1.7322423749218849</v>
      </c>
      <c r="M17" s="642">
        <v>130542.1130000003</v>
      </c>
      <c r="N17" s="611">
        <v>3.1095558660261122E-2</v>
      </c>
      <c r="O17" s="616">
        <v>5.4957011618944292E-2</v>
      </c>
      <c r="P17" s="378"/>
      <c r="Q17" s="376">
        <v>4059476.8499999866</v>
      </c>
      <c r="R17" s="380">
        <v>4975097.6249999786</v>
      </c>
      <c r="S17" s="529">
        <v>1.2255514217306092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10568507.98</v>
      </c>
      <c r="E18" s="650">
        <v>10430280.879999999</v>
      </c>
      <c r="F18" s="612">
        <v>0.98692085010849362</v>
      </c>
      <c r="G18" s="642">
        <v>-138227.10000000149</v>
      </c>
      <c r="H18" s="611">
        <v>0.27410633089122777</v>
      </c>
      <c r="I18" s="616">
        <v>0.24291984155333574</v>
      </c>
      <c r="J18" s="690">
        <v>2551878.91</v>
      </c>
      <c r="K18" s="650">
        <v>2260457.5</v>
      </c>
      <c r="L18" s="612">
        <v>0.88580123889969364</v>
      </c>
      <c r="M18" s="642">
        <v>-291421.41000000015</v>
      </c>
      <c r="N18" s="611">
        <v>0.44510517772794217</v>
      </c>
      <c r="O18" s="616">
        <v>0.40226756515809359</v>
      </c>
      <c r="P18" s="378"/>
      <c r="Q18" s="376">
        <v>13120386.890000001</v>
      </c>
      <c r="R18" s="380">
        <v>12690738.379999999</v>
      </c>
      <c r="S18" s="529">
        <v>0.96725336580375787</v>
      </c>
    </row>
    <row r="19" spans="1:19" ht="19.149999999999999" customHeight="1" x14ac:dyDescent="0.25">
      <c r="A19" s="293"/>
      <c r="B19" s="958" t="s">
        <v>240</v>
      </c>
      <c r="C19" s="958"/>
      <c r="D19" s="591">
        <v>38556234.530000143</v>
      </c>
      <c r="E19" s="592">
        <v>42937130.262000091</v>
      </c>
      <c r="F19" s="613">
        <v>1.1136235367743503</v>
      </c>
      <c r="G19" s="592">
        <v>4380895.7319999477</v>
      </c>
      <c r="H19" s="611">
        <v>1</v>
      </c>
      <c r="I19" s="616">
        <v>1</v>
      </c>
      <c r="J19" s="591">
        <v>5733204.2800000031</v>
      </c>
      <c r="K19" s="592">
        <v>5619288.4929999923</v>
      </c>
      <c r="L19" s="613">
        <v>0.98013052013558977</v>
      </c>
      <c r="M19" s="608">
        <v>-113915.78700000967</v>
      </c>
      <c r="N19" s="611">
        <v>1</v>
      </c>
      <c r="O19" s="616">
        <v>1</v>
      </c>
      <c r="P19" s="387"/>
      <c r="Q19" s="386">
        <v>44289438.810000151</v>
      </c>
      <c r="R19" s="592">
        <v>48556418.755000085</v>
      </c>
      <c r="S19" s="531">
        <v>1.0963430573890336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699160.4</v>
      </c>
      <c r="E21" s="382">
        <v>1317710.58</v>
      </c>
      <c r="F21" s="612">
        <v>1.8847042538450405</v>
      </c>
      <c r="G21" s="640">
        <v>618550.18000000005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699162.28470425389</v>
      </c>
      <c r="R21" s="380">
        <v>1936260.7600000002</v>
      </c>
      <c r="S21" s="529">
        <v>2.7694010423045627</v>
      </c>
    </row>
    <row r="22" spans="1:19" s="266" customFormat="1" ht="19.149999999999999" customHeight="1" x14ac:dyDescent="0.25">
      <c r="A22" s="275"/>
      <c r="B22" s="1046" t="s">
        <v>316</v>
      </c>
      <c r="C22" s="1046"/>
      <c r="D22" s="591">
        <v>699160.4</v>
      </c>
      <c r="E22" s="592">
        <v>1317710.58</v>
      </c>
      <c r="F22" s="613">
        <v>1.8847042538450405</v>
      </c>
      <c r="G22" s="608">
        <v>618550.18000000005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699162.28470425389</v>
      </c>
      <c r="R22" s="592">
        <v>1936260.7600000002</v>
      </c>
      <c r="S22" s="531">
        <v>2.7694010423045627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70" t="s">
        <v>237</v>
      </c>
      <c r="C24" s="1071"/>
      <c r="D24" s="1071"/>
      <c r="E24" s="1071"/>
      <c r="F24" s="1071"/>
      <c r="G24" s="1071"/>
      <c r="H24" s="1071"/>
      <c r="I24" s="1071"/>
      <c r="J24" s="1071"/>
      <c r="K24" s="1071"/>
      <c r="L24" s="1071"/>
      <c r="M24" s="1071"/>
      <c r="N24" s="1071"/>
      <c r="O24" s="1071"/>
      <c r="P24" s="1071"/>
      <c r="Q24" s="1071"/>
      <c r="R24" s="1071"/>
      <c r="S24" s="1071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10568507.98</v>
      </c>
      <c r="E25" s="650">
        <v>10430280.879999999</v>
      </c>
      <c r="F25" s="612">
        <v>0.98692085010849362</v>
      </c>
      <c r="G25" s="642">
        <v>-138227.10000000149</v>
      </c>
      <c r="H25" s="611">
        <v>0.27410633089122777</v>
      </c>
      <c r="I25" s="616">
        <v>0.24291984155333574</v>
      </c>
      <c r="J25" s="690">
        <v>2551878.91</v>
      </c>
      <c r="K25" s="650">
        <v>2260457.5</v>
      </c>
      <c r="L25" s="612">
        <v>0.88580123889969364</v>
      </c>
      <c r="M25" s="642">
        <v>-291421.41000000015</v>
      </c>
      <c r="N25" s="611">
        <v>0.44510517772794217</v>
      </c>
      <c r="O25" s="616">
        <v>0.40226756515809359</v>
      </c>
      <c r="P25" s="378"/>
      <c r="Q25" s="376">
        <v>13120386.890000001</v>
      </c>
      <c r="R25" s="380">
        <v>12690738.379999999</v>
      </c>
      <c r="S25" s="529">
        <v>0.96725336580375787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8179923.30000012</v>
      </c>
      <c r="E26" s="650">
        <v>9370245.980000088</v>
      </c>
      <c r="F26" s="612">
        <v>1.1455175844986163</v>
      </c>
      <c r="G26" s="642">
        <v>1190322.679999968</v>
      </c>
      <c r="H26" s="611">
        <v>0.21215565782585485</v>
      </c>
      <c r="I26" s="616">
        <v>0.21823177102948763</v>
      </c>
      <c r="J26" s="690">
        <v>2892791.7900000019</v>
      </c>
      <c r="K26" s="650">
        <v>2949907.7299999921</v>
      </c>
      <c r="L26" s="612">
        <v>1.0197442277724351</v>
      </c>
      <c r="M26" s="642">
        <v>57115.939999990165</v>
      </c>
      <c r="N26" s="611">
        <v>0.50456806503325924</v>
      </c>
      <c r="O26" s="616">
        <v>0.52496107535228409</v>
      </c>
      <c r="P26" s="378"/>
      <c r="Q26" s="376">
        <v>11072715.090000123</v>
      </c>
      <c r="R26" s="380">
        <v>12320153.710000079</v>
      </c>
      <c r="S26" s="529">
        <v>1.1126587842151316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9758716.670000039</v>
      </c>
      <c r="E27" s="650">
        <v>10922332.020000029</v>
      </c>
      <c r="F27" s="612">
        <v>1.1192385627484343</v>
      </c>
      <c r="G27" s="642">
        <v>1163615.3499999903</v>
      </c>
      <c r="H27" s="611">
        <v>0.2531034679334907</v>
      </c>
      <c r="I27" s="616">
        <v>0.25437964655188966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9758716.670000039</v>
      </c>
      <c r="R27" s="380">
        <v>10922332.020000029</v>
      </c>
      <c r="S27" s="529">
        <v>1.1192385627484343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3881199.6599999862</v>
      </c>
      <c r="E28" s="650">
        <v>4666278.3219999783</v>
      </c>
      <c r="F28" s="612">
        <v>1.2022773190699483</v>
      </c>
      <c r="G28" s="642">
        <v>785078.66199999209</v>
      </c>
      <c r="H28" s="611">
        <v>0.10066334815398198</v>
      </c>
      <c r="I28" s="616">
        <v>0.10867699572669612</v>
      </c>
      <c r="J28" s="690">
        <v>178277.19000000024</v>
      </c>
      <c r="K28" s="650">
        <v>308819.30300000054</v>
      </c>
      <c r="L28" s="612">
        <v>1.7322423749218849</v>
      </c>
      <c r="M28" s="642">
        <v>130542.1130000003</v>
      </c>
      <c r="N28" s="611">
        <v>3.1095558660261122E-2</v>
      </c>
      <c r="O28" s="616">
        <v>5.4957011618944292E-2</v>
      </c>
      <c r="P28" s="378"/>
      <c r="Q28" s="376">
        <v>4059476.8499999866</v>
      </c>
      <c r="R28" s="380">
        <v>4975097.6249999786</v>
      </c>
      <c r="S28" s="529">
        <v>1.2255514217306092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3022373.9899999998</v>
      </c>
      <c r="E29" s="650">
        <v>3609867.4299999997</v>
      </c>
      <c r="F29" s="612">
        <v>1.1943814504570958</v>
      </c>
      <c r="G29" s="642">
        <v>587493.43999999994</v>
      </c>
      <c r="H29" s="611">
        <v>7.8388723039028274E-2</v>
      </c>
      <c r="I29" s="616">
        <v>8.4073327862686217E-2</v>
      </c>
      <c r="J29" s="690">
        <v>56775.01</v>
      </c>
      <c r="K29" s="650">
        <v>44650.270000000004</v>
      </c>
      <c r="L29" s="612">
        <v>0.78644230974155716</v>
      </c>
      <c r="M29" s="642">
        <v>-12124.739999999998</v>
      </c>
      <c r="N29" s="611">
        <v>9.9028409292961691E-3</v>
      </c>
      <c r="O29" s="616">
        <v>7.9458938717279458E-3</v>
      </c>
      <c r="P29" s="378"/>
      <c r="Q29" s="376">
        <v>3079148.9999999995</v>
      </c>
      <c r="R29" s="380">
        <v>3654517.6999999997</v>
      </c>
      <c r="S29" s="529">
        <v>1.1868596485587415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1637563.9400000002</v>
      </c>
      <c r="E30" s="650">
        <v>2474095.5499999993</v>
      </c>
      <c r="F30" s="612">
        <v>1.5108390515731551</v>
      </c>
      <c r="G30" s="642">
        <v>836531.60999999917</v>
      </c>
      <c r="H30" s="611">
        <v>4.2472091996583104E-2</v>
      </c>
      <c r="I30" s="616">
        <v>5.762135324142996E-2</v>
      </c>
      <c r="J30" s="690">
        <v>53481.38</v>
      </c>
      <c r="K30" s="650">
        <v>55453.69</v>
      </c>
      <c r="L30" s="612">
        <v>1.0368784425532775</v>
      </c>
      <c r="M30" s="642">
        <v>1972.3100000000049</v>
      </c>
      <c r="N30" s="611">
        <v>9.3283576492411268E-3</v>
      </c>
      <c r="O30" s="616">
        <v>9.8684539989500903E-3</v>
      </c>
      <c r="P30" s="378"/>
      <c r="Q30" s="376">
        <v>1691045.32</v>
      </c>
      <c r="R30" s="380">
        <v>2529549.2399999993</v>
      </c>
      <c r="S30" s="529">
        <v>1.495849466648238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1507948.9900000002</v>
      </c>
      <c r="E31" s="650">
        <v>1464030.0799999998</v>
      </c>
      <c r="F31" s="612">
        <v>0.97087506918917699</v>
      </c>
      <c r="G31" s="642">
        <v>-43918.910000000382</v>
      </c>
      <c r="H31" s="611">
        <v>3.9110380159833376E-2</v>
      </c>
      <c r="I31" s="616">
        <v>3.4097064034474732E-2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1507948.9900000002</v>
      </c>
      <c r="R31" s="380">
        <v>1464030.0799999998</v>
      </c>
      <c r="S31" s="529">
        <v>0.97087506918917699</v>
      </c>
    </row>
    <row r="32" spans="1:19" s="266" customFormat="1" ht="19.149999999999999" customHeight="1" x14ac:dyDescent="0.25">
      <c r="A32" s="275"/>
      <c r="B32" s="958" t="s">
        <v>240</v>
      </c>
      <c r="C32" s="958"/>
      <c r="D32" s="607">
        <v>38556234.530000143</v>
      </c>
      <c r="E32" s="608">
        <v>42937130.262000091</v>
      </c>
      <c r="F32" s="613">
        <v>1.1136235367743503</v>
      </c>
      <c r="G32" s="608">
        <v>4380895.7319999477</v>
      </c>
      <c r="H32" s="611">
        <v>1</v>
      </c>
      <c r="I32" s="616">
        <v>1</v>
      </c>
      <c r="J32" s="607">
        <v>5733204.2800000021</v>
      </c>
      <c r="K32" s="608">
        <v>5619288.4929999923</v>
      </c>
      <c r="L32" s="613">
        <v>0.98013052013558988</v>
      </c>
      <c r="M32" s="608">
        <v>-113915.78700000967</v>
      </c>
      <c r="N32" s="611">
        <v>0.99999999999999989</v>
      </c>
      <c r="O32" s="616">
        <v>1</v>
      </c>
      <c r="P32" s="387"/>
      <c r="Q32" s="386">
        <v>44289438.810000151</v>
      </c>
      <c r="R32" s="608">
        <v>48556418.755000085</v>
      </c>
      <c r="S32" s="613">
        <v>1.0963430573890336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80" t="s">
        <v>308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1:19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9" t="s">
        <v>282</v>
      </c>
      <c r="C7" s="899"/>
      <c r="D7" s="1064"/>
      <c r="E7" s="106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81" t="s">
        <v>180</v>
      </c>
      <c r="Q7" s="1081"/>
    </row>
    <row r="8" spans="1:19" s="269" customFormat="1" ht="18.600000000000001" customHeight="1" x14ac:dyDescent="0.25">
      <c r="A8" s="883"/>
      <c r="B8" s="1075" t="s">
        <v>194</v>
      </c>
      <c r="C8" s="887" t="s">
        <v>191</v>
      </c>
      <c r="D8" s="890" t="s">
        <v>81</v>
      </c>
      <c r="E8" s="891"/>
      <c r="F8" s="891"/>
      <c r="G8" s="891"/>
      <c r="H8" s="890" t="s">
        <v>52</v>
      </c>
      <c r="I8" s="891"/>
      <c r="J8" s="891"/>
      <c r="K8" s="895"/>
      <c r="L8" s="303"/>
      <c r="M8" s="892" t="s">
        <v>208</v>
      </c>
      <c r="N8" s="893"/>
      <c r="O8" s="893"/>
      <c r="P8" s="893"/>
      <c r="Q8" s="894"/>
    </row>
    <row r="9" spans="1:19" s="269" customFormat="1" ht="18" customHeight="1" x14ac:dyDescent="0.25">
      <c r="A9" s="883"/>
      <c r="B9" s="1076"/>
      <c r="C9" s="888"/>
      <c r="D9" s="933" t="s">
        <v>197</v>
      </c>
      <c r="E9" s="934"/>
      <c r="F9" s="905" t="s">
        <v>3</v>
      </c>
      <c r="G9" s="906"/>
      <c r="H9" s="933" t="s">
        <v>197</v>
      </c>
      <c r="I9" s="934"/>
      <c r="J9" s="1078" t="s">
        <v>3</v>
      </c>
      <c r="K9" s="1079"/>
      <c r="L9" s="396"/>
      <c r="M9" s="933" t="s">
        <v>209</v>
      </c>
      <c r="N9" s="934"/>
      <c r="O9" s="1078" t="s">
        <v>283</v>
      </c>
      <c r="P9" s="1079"/>
      <c r="Q9" s="897" t="s">
        <v>332</v>
      </c>
    </row>
    <row r="10" spans="1:19" s="269" customFormat="1" ht="16.149999999999999" customHeight="1" x14ac:dyDescent="0.25">
      <c r="A10" s="290"/>
      <c r="B10" s="1077"/>
      <c r="C10" s="889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98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8237</v>
      </c>
      <c r="E12" s="650">
        <v>8470</v>
      </c>
      <c r="F12" s="690">
        <v>10957083.184041908</v>
      </c>
      <c r="G12" s="650">
        <v>10911028.74312414</v>
      </c>
      <c r="H12" s="690">
        <v>767</v>
      </c>
      <c r="I12" s="650">
        <v>937</v>
      </c>
      <c r="J12" s="690">
        <v>518953.27994429274</v>
      </c>
      <c r="K12" s="650">
        <v>796590.92954710743</v>
      </c>
      <c r="L12" s="378"/>
      <c r="M12" s="374">
        <v>9004</v>
      </c>
      <c r="N12" s="379">
        <v>9407</v>
      </c>
      <c r="O12" s="376">
        <v>11476036.463986201</v>
      </c>
      <c r="P12" s="380">
        <v>11707619.672671247</v>
      </c>
      <c r="Q12" s="398">
        <v>1.0201797205343321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4540</v>
      </c>
      <c r="E13" s="650">
        <v>5982</v>
      </c>
      <c r="F13" s="690">
        <v>1320125.8639293434</v>
      </c>
      <c r="G13" s="650">
        <v>1308115.8751544617</v>
      </c>
      <c r="H13" s="690">
        <v>126</v>
      </c>
      <c r="I13" s="650">
        <v>192</v>
      </c>
      <c r="J13" s="690">
        <v>69412.479989322776</v>
      </c>
      <c r="K13" s="650">
        <v>49421.269991259629</v>
      </c>
      <c r="L13" s="378"/>
      <c r="M13" s="374">
        <v>4666</v>
      </c>
      <c r="N13" s="379">
        <v>6174</v>
      </c>
      <c r="O13" s="376">
        <v>1389538.3439186662</v>
      </c>
      <c r="P13" s="380">
        <v>1357537.1451457213</v>
      </c>
      <c r="Q13" s="398">
        <v>0.97696990593098876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12144</v>
      </c>
      <c r="E14" s="650">
        <v>12165</v>
      </c>
      <c r="F14" s="690">
        <v>21492120.739294354</v>
      </c>
      <c r="G14" s="650">
        <v>20784326.882663254</v>
      </c>
      <c r="H14" s="690">
        <v>1050</v>
      </c>
      <c r="I14" s="650">
        <v>1228</v>
      </c>
      <c r="J14" s="690">
        <v>1908323.5598927634</v>
      </c>
      <c r="K14" s="650">
        <v>2111985.6993203755</v>
      </c>
      <c r="L14" s="378"/>
      <c r="M14" s="374">
        <v>13194</v>
      </c>
      <c r="N14" s="379">
        <v>13393</v>
      </c>
      <c r="O14" s="376">
        <v>23400444.299187116</v>
      </c>
      <c r="P14" s="380">
        <v>22896312.58198363</v>
      </c>
      <c r="Q14" s="398">
        <v>0.97845631857421611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1</v>
      </c>
      <c r="F17" s="690">
        <v>5100</v>
      </c>
      <c r="G17" s="650">
        <v>300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1</v>
      </c>
      <c r="O17" s="376">
        <v>5100</v>
      </c>
      <c r="P17" s="380">
        <v>300</v>
      </c>
      <c r="Q17" s="398">
        <v>5.8823529411764705E-2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49</v>
      </c>
      <c r="E18" s="650">
        <v>80</v>
      </c>
      <c r="F18" s="690">
        <v>105992.87999999999</v>
      </c>
      <c r="G18" s="650">
        <v>185016.51019999999</v>
      </c>
      <c r="H18" s="690">
        <v>13</v>
      </c>
      <c r="I18" s="650">
        <v>9</v>
      </c>
      <c r="J18" s="690">
        <v>2922.96</v>
      </c>
      <c r="K18" s="650">
        <v>7641.4899562981191</v>
      </c>
      <c r="L18" s="378"/>
      <c r="M18" s="374">
        <v>62</v>
      </c>
      <c r="N18" s="379">
        <v>89</v>
      </c>
      <c r="O18" s="376">
        <v>108915.84</v>
      </c>
      <c r="P18" s="380">
        <v>192658.00015629811</v>
      </c>
      <c r="Q18" s="398">
        <v>1.7688703512390678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1076</v>
      </c>
      <c r="E19" s="650">
        <v>1218</v>
      </c>
      <c r="F19" s="690">
        <v>7489384.3015161864</v>
      </c>
      <c r="G19" s="650">
        <v>15455830.462722218</v>
      </c>
      <c r="H19" s="690">
        <v>73</v>
      </c>
      <c r="I19" s="650">
        <v>104</v>
      </c>
      <c r="J19" s="690">
        <v>324240.30997818138</v>
      </c>
      <c r="K19" s="650">
        <v>114986.58974488606</v>
      </c>
      <c r="L19" s="378"/>
      <c r="M19" s="374">
        <v>1149</v>
      </c>
      <c r="N19" s="379">
        <v>1322</v>
      </c>
      <c r="O19" s="376">
        <v>7813624.6114943679</v>
      </c>
      <c r="P19" s="380">
        <v>15570817.052467104</v>
      </c>
      <c r="Q19" s="398">
        <v>1.9927777218221341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2129</v>
      </c>
      <c r="E20" s="650">
        <v>1909</v>
      </c>
      <c r="F20" s="690">
        <v>5530854.6939148605</v>
      </c>
      <c r="G20" s="650">
        <v>3960427.2082042531</v>
      </c>
      <c r="H20" s="690">
        <v>91</v>
      </c>
      <c r="I20" s="650">
        <v>75</v>
      </c>
      <c r="J20" s="690">
        <v>192873.2497678863</v>
      </c>
      <c r="K20" s="650">
        <v>189543.59993197495</v>
      </c>
      <c r="L20" s="378"/>
      <c r="M20" s="374">
        <v>2220</v>
      </c>
      <c r="N20" s="379">
        <v>1984</v>
      </c>
      <c r="O20" s="376">
        <v>5723727.943682747</v>
      </c>
      <c r="P20" s="380">
        <v>4149970.808136228</v>
      </c>
      <c r="Q20" s="398">
        <v>0.72504683118570168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23197</v>
      </c>
      <c r="E21" s="650">
        <v>22746</v>
      </c>
      <c r="F21" s="690">
        <v>81588710.616611883</v>
      </c>
      <c r="G21" s="650">
        <v>81153588.018389672</v>
      </c>
      <c r="H21" s="690">
        <v>1353</v>
      </c>
      <c r="I21" s="650">
        <v>1443</v>
      </c>
      <c r="J21" s="690">
        <v>3496577.0196676133</v>
      </c>
      <c r="K21" s="650">
        <v>4216353.0706873871</v>
      </c>
      <c r="L21" s="378"/>
      <c r="M21" s="374">
        <v>24550</v>
      </c>
      <c r="N21" s="379">
        <v>24189</v>
      </c>
      <c r="O21" s="376">
        <v>85085287.636279494</v>
      </c>
      <c r="P21" s="380">
        <v>85369941.089077055</v>
      </c>
      <c r="Q21" s="398">
        <v>1.0033455073221871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653</v>
      </c>
      <c r="E24" s="650">
        <v>445</v>
      </c>
      <c r="F24" s="690">
        <v>2438315.350855282</v>
      </c>
      <c r="G24" s="650">
        <v>1772685.3681174119</v>
      </c>
      <c r="H24" s="690">
        <v>6</v>
      </c>
      <c r="I24" s="650">
        <v>6</v>
      </c>
      <c r="J24" s="690">
        <v>36698.15</v>
      </c>
      <c r="K24" s="650">
        <v>39551.999951839432</v>
      </c>
      <c r="L24" s="378"/>
      <c r="M24" s="374">
        <v>659</v>
      </c>
      <c r="N24" s="379">
        <v>451</v>
      </c>
      <c r="O24" s="376">
        <v>2475013.5008552819</v>
      </c>
      <c r="P24" s="380">
        <v>1812237.3680692513</v>
      </c>
      <c r="Q24" s="398">
        <v>0.73221312426902019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307</v>
      </c>
      <c r="E25" s="650">
        <v>371</v>
      </c>
      <c r="F25" s="690">
        <v>1478344.4597</v>
      </c>
      <c r="G25" s="650">
        <v>1606250.9594000001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307</v>
      </c>
      <c r="N25" s="379">
        <v>371</v>
      </c>
      <c r="O25" s="376">
        <v>1478344.4597</v>
      </c>
      <c r="P25" s="380">
        <v>1606250.9594000001</v>
      </c>
      <c r="Q25" s="398">
        <v>1.0865200927028578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14</v>
      </c>
      <c r="E26" s="650">
        <v>19</v>
      </c>
      <c r="F26" s="690">
        <v>74639.64</v>
      </c>
      <c r="G26" s="650">
        <v>159488.79479999997</v>
      </c>
      <c r="H26" s="690">
        <v>11</v>
      </c>
      <c r="I26" s="650">
        <v>5</v>
      </c>
      <c r="J26" s="690">
        <v>11212</v>
      </c>
      <c r="K26" s="650">
        <v>9470</v>
      </c>
      <c r="L26" s="378"/>
      <c r="M26" s="374">
        <v>25</v>
      </c>
      <c r="N26" s="379">
        <v>24</v>
      </c>
      <c r="O26" s="376">
        <v>85851.64</v>
      </c>
      <c r="P26" s="380">
        <v>168958.79479999997</v>
      </c>
      <c r="Q26" s="398">
        <v>1.9680322332805753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74</v>
      </c>
      <c r="E27" s="650">
        <v>84</v>
      </c>
      <c r="F27" s="690">
        <v>137716.25</v>
      </c>
      <c r="G27" s="650">
        <v>52473.04</v>
      </c>
      <c r="H27" s="690">
        <v>1</v>
      </c>
      <c r="I27" s="650">
        <v>1</v>
      </c>
      <c r="J27" s="690">
        <v>579</v>
      </c>
      <c r="K27" s="650">
        <v>131</v>
      </c>
      <c r="L27" s="378"/>
      <c r="M27" s="374">
        <v>75</v>
      </c>
      <c r="N27" s="379">
        <v>85</v>
      </c>
      <c r="O27" s="376">
        <v>138295.25</v>
      </c>
      <c r="P27" s="380">
        <v>52604.04</v>
      </c>
      <c r="Q27" s="398">
        <v>0.38037488633919098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0</v>
      </c>
      <c r="O28" s="376">
        <v>0</v>
      </c>
      <c r="P28" s="380">
        <v>0</v>
      </c>
      <c r="Q28" s="398" t="s">
        <v>335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3</v>
      </c>
      <c r="E29" s="650">
        <v>4</v>
      </c>
      <c r="F29" s="690">
        <v>5219.67</v>
      </c>
      <c r="G29" s="650">
        <v>3573.99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3</v>
      </c>
      <c r="N29" s="379">
        <v>4</v>
      </c>
      <c r="O29" s="376">
        <v>5219.67</v>
      </c>
      <c r="P29" s="380">
        <v>3573.99</v>
      </c>
      <c r="Q29" s="398">
        <v>0.68471570041784247</v>
      </c>
    </row>
    <row r="30" spans="1:28" s="266" customFormat="1" ht="19.149999999999999" customHeight="1" x14ac:dyDescent="0.25">
      <c r="A30" s="275"/>
      <c r="B30" s="1074" t="s">
        <v>256</v>
      </c>
      <c r="C30" s="1074"/>
      <c r="D30" s="384">
        <v>52426</v>
      </c>
      <c r="E30" s="385">
        <v>53494</v>
      </c>
      <c r="F30" s="377">
        <v>132623607.64986382</v>
      </c>
      <c r="G30" s="651">
        <v>137353105.85277542</v>
      </c>
      <c r="H30" s="384">
        <v>3491</v>
      </c>
      <c r="I30" s="385">
        <v>4000</v>
      </c>
      <c r="J30" s="377">
        <v>6561792.009240061</v>
      </c>
      <c r="K30" s="651">
        <v>7535675.6491311286</v>
      </c>
      <c r="L30" s="387"/>
      <c r="M30" s="384">
        <v>55917</v>
      </c>
      <c r="N30" s="388">
        <v>57494</v>
      </c>
      <c r="O30" s="377">
        <v>139185399.65910384</v>
      </c>
      <c r="P30" s="389">
        <v>144888781.50190654</v>
      </c>
      <c r="Q30" s="683">
        <v>1.0409768686713661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3063</v>
      </c>
      <c r="E32" s="650">
        <v>3817</v>
      </c>
      <c r="F32" s="690">
        <v>16474307.792129999</v>
      </c>
      <c r="G32" s="650">
        <v>21745472.503350012</v>
      </c>
      <c r="H32" s="690">
        <v>220</v>
      </c>
      <c r="I32" s="650">
        <v>229</v>
      </c>
      <c r="J32" s="690">
        <v>1215814.8582199998</v>
      </c>
      <c r="K32" s="650">
        <v>1151413.385950001</v>
      </c>
      <c r="L32" s="391"/>
      <c r="M32" s="374">
        <v>3283</v>
      </c>
      <c r="N32" s="379">
        <v>4046</v>
      </c>
      <c r="O32" s="376">
        <v>17690122.650349997</v>
      </c>
      <c r="P32" s="380">
        <v>22896885.889300011</v>
      </c>
      <c r="Q32" s="398">
        <v>1.2943316641644087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39</v>
      </c>
      <c r="E33" s="650">
        <v>54</v>
      </c>
      <c r="F33" s="690">
        <v>69156.75</v>
      </c>
      <c r="G33" s="650">
        <v>33104.21</v>
      </c>
      <c r="H33" s="690">
        <v>2</v>
      </c>
      <c r="I33" s="650">
        <v>3</v>
      </c>
      <c r="J33" s="690">
        <v>5455.8</v>
      </c>
      <c r="K33" s="650">
        <v>7186.5</v>
      </c>
      <c r="L33" s="391"/>
      <c r="M33" s="374">
        <v>41</v>
      </c>
      <c r="N33" s="379">
        <v>57</v>
      </c>
      <c r="O33" s="376">
        <v>74612.55</v>
      </c>
      <c r="P33" s="380">
        <v>40290.71</v>
      </c>
      <c r="Q33" s="398">
        <v>0.53999910202774193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1345</v>
      </c>
      <c r="E34" s="650">
        <v>1339</v>
      </c>
      <c r="F34" s="690">
        <v>1604921.3569977218</v>
      </c>
      <c r="G34" s="650">
        <v>1463950.2791000004</v>
      </c>
      <c r="H34" s="690">
        <v>256</v>
      </c>
      <c r="I34" s="650">
        <v>274</v>
      </c>
      <c r="J34" s="690">
        <v>335926.48304999992</v>
      </c>
      <c r="K34" s="650">
        <v>316582.01990000013</v>
      </c>
      <c r="L34" s="391"/>
      <c r="M34" s="374">
        <v>1601</v>
      </c>
      <c r="N34" s="379">
        <v>1613</v>
      </c>
      <c r="O34" s="376">
        <v>1940847.8400477218</v>
      </c>
      <c r="P34" s="380">
        <v>1780532.2990000006</v>
      </c>
      <c r="Q34" s="398">
        <v>0.91739922226784176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74" t="s">
        <v>257</v>
      </c>
      <c r="C36" s="1074"/>
      <c r="D36" s="374">
        <v>4447</v>
      </c>
      <c r="E36" s="393">
        <v>5210</v>
      </c>
      <c r="F36" s="377">
        <v>18148385.899127722</v>
      </c>
      <c r="G36" s="651">
        <v>23242526.992450014</v>
      </c>
      <c r="H36" s="374">
        <v>478</v>
      </c>
      <c r="I36" s="393">
        <v>506</v>
      </c>
      <c r="J36" s="377">
        <v>1557197.1412699998</v>
      </c>
      <c r="K36" s="651">
        <v>1475181.9058500011</v>
      </c>
      <c r="L36" s="391"/>
      <c r="M36" s="374">
        <v>4925</v>
      </c>
      <c r="N36" s="394">
        <v>5716</v>
      </c>
      <c r="O36" s="377">
        <v>19705583.040397719</v>
      </c>
      <c r="P36" s="389">
        <v>24717708.898300014</v>
      </c>
      <c r="Q36" s="683">
        <v>1.2543505486555315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902" t="s">
        <v>198</v>
      </c>
      <c r="C38" s="902"/>
      <c r="D38" s="384">
        <v>56873</v>
      </c>
      <c r="E38" s="385">
        <v>58704</v>
      </c>
      <c r="F38" s="377">
        <v>150771993.54899156</v>
      </c>
      <c r="G38" s="651">
        <v>160595632.84522545</v>
      </c>
      <c r="H38" s="384">
        <v>3969</v>
      </c>
      <c r="I38" s="385">
        <v>4506</v>
      </c>
      <c r="J38" s="377">
        <v>8118989.1505100606</v>
      </c>
      <c r="K38" s="651">
        <v>9010857.5549811292</v>
      </c>
      <c r="L38" s="395"/>
      <c r="M38" s="670">
        <v>60842</v>
      </c>
      <c r="N38" s="388">
        <v>63210</v>
      </c>
      <c r="O38" s="650">
        <v>158890982.69950157</v>
      </c>
      <c r="P38" s="389">
        <v>169606490.40020657</v>
      </c>
      <c r="Q38" s="683">
        <v>1.0674393695517033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80" t="s">
        <v>287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</row>
    <row r="41" spans="1:17" s="266" customFormat="1" ht="19.149999999999999" customHeight="1" x14ac:dyDescent="0.25">
      <c r="A41" s="275"/>
      <c r="B41" s="1075" t="s">
        <v>194</v>
      </c>
      <c r="C41" s="887" t="s">
        <v>191</v>
      </c>
      <c r="D41" s="890" t="s">
        <v>81</v>
      </c>
      <c r="E41" s="891"/>
      <c r="F41" s="891"/>
      <c r="G41" s="891"/>
      <c r="H41" s="890"/>
      <c r="I41" s="891"/>
      <c r="J41" s="891"/>
      <c r="K41" s="895"/>
      <c r="L41" s="303"/>
      <c r="M41" s="892" t="s">
        <v>210</v>
      </c>
      <c r="N41" s="893"/>
      <c r="O41" s="893"/>
      <c r="P41" s="893"/>
      <c r="Q41" s="894"/>
    </row>
    <row r="42" spans="1:17" s="266" customFormat="1" ht="19.149999999999999" customHeight="1" x14ac:dyDescent="0.25">
      <c r="A42" s="275"/>
      <c r="B42" s="1076"/>
      <c r="C42" s="888"/>
      <c r="D42" s="933" t="s">
        <v>197</v>
      </c>
      <c r="E42" s="934"/>
      <c r="F42" s="905" t="s">
        <v>3</v>
      </c>
      <c r="G42" s="906"/>
      <c r="H42" s="1072"/>
      <c r="I42" s="1080"/>
      <c r="J42" s="1080"/>
      <c r="K42" s="1073"/>
      <c r="L42" s="396"/>
      <c r="M42" s="933" t="s">
        <v>209</v>
      </c>
      <c r="N42" s="934"/>
      <c r="O42" s="1078" t="s">
        <v>283</v>
      </c>
      <c r="P42" s="1079"/>
      <c r="Q42" s="897" t="s">
        <v>332</v>
      </c>
    </row>
    <row r="43" spans="1:17" s="266" customFormat="1" ht="19.149999999999999" customHeight="1" x14ac:dyDescent="0.25">
      <c r="A43" s="275"/>
      <c r="B43" s="1077"/>
      <c r="C43" s="889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98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151</v>
      </c>
      <c r="E45" s="747">
        <v>183</v>
      </c>
      <c r="F45" s="748">
        <v>254884.95</v>
      </c>
      <c r="G45" s="747">
        <v>255209.69999999998</v>
      </c>
      <c r="H45" s="415"/>
      <c r="I45" s="416"/>
      <c r="J45" s="391"/>
      <c r="K45" s="395"/>
      <c r="L45" s="410"/>
      <c r="M45" s="374">
        <v>151</v>
      </c>
      <c r="N45" s="379">
        <v>183</v>
      </c>
      <c r="O45" s="376">
        <v>254884.95</v>
      </c>
      <c r="P45" s="380">
        <v>255209.69999999998</v>
      </c>
      <c r="Q45" s="398">
        <v>1.0012741042576268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71</v>
      </c>
      <c r="E46" s="747">
        <v>79</v>
      </c>
      <c r="F46" s="748">
        <v>62149.59</v>
      </c>
      <c r="G46" s="747">
        <v>75464.559999999983</v>
      </c>
      <c r="H46" s="415"/>
      <c r="I46" s="416"/>
      <c r="J46" s="391"/>
      <c r="K46" s="395"/>
      <c r="L46" s="410"/>
      <c r="M46" s="374">
        <v>71</v>
      </c>
      <c r="N46" s="379">
        <v>79</v>
      </c>
      <c r="O46" s="376">
        <v>62149.59</v>
      </c>
      <c r="P46" s="380">
        <v>75464.559999999983</v>
      </c>
      <c r="Q46" s="398">
        <v>1.2142406731886726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498</v>
      </c>
      <c r="E47" s="747">
        <v>543</v>
      </c>
      <c r="F47" s="748">
        <v>1216344.55</v>
      </c>
      <c r="G47" s="747">
        <v>2028006.5899999999</v>
      </c>
      <c r="H47" s="415"/>
      <c r="I47" s="416"/>
      <c r="J47" s="391"/>
      <c r="K47" s="395"/>
      <c r="L47" s="410"/>
      <c r="M47" s="374">
        <v>498</v>
      </c>
      <c r="N47" s="379">
        <v>543</v>
      </c>
      <c r="O47" s="376">
        <v>1216344.55</v>
      </c>
      <c r="P47" s="380">
        <v>2028006.5899999999</v>
      </c>
      <c r="Q47" s="398">
        <v>1.6672961538735054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2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2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3</v>
      </c>
      <c r="E51" s="747">
        <v>4</v>
      </c>
      <c r="F51" s="748">
        <v>1053.06</v>
      </c>
      <c r="G51" s="747">
        <v>23223.41</v>
      </c>
      <c r="H51" s="415"/>
      <c r="I51" s="416"/>
      <c r="J51" s="391"/>
      <c r="K51" s="395"/>
      <c r="L51" s="410"/>
      <c r="M51" s="374">
        <v>3</v>
      </c>
      <c r="N51" s="379">
        <v>4</v>
      </c>
      <c r="O51" s="376">
        <v>1053.06</v>
      </c>
      <c r="P51" s="380">
        <v>23223.41</v>
      </c>
      <c r="Q51" s="398">
        <v>22.053263821624601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47</v>
      </c>
      <c r="E52" s="747">
        <v>64</v>
      </c>
      <c r="F52" s="748">
        <v>127477.98999999999</v>
      </c>
      <c r="G52" s="747">
        <v>58278.87</v>
      </c>
      <c r="H52" s="415"/>
      <c r="I52" s="416"/>
      <c r="J52" s="391"/>
      <c r="K52" s="395"/>
      <c r="L52" s="410"/>
      <c r="M52" s="374">
        <v>47</v>
      </c>
      <c r="N52" s="379">
        <v>64</v>
      </c>
      <c r="O52" s="376">
        <v>127477.98999999999</v>
      </c>
      <c r="P52" s="380">
        <v>58278.87</v>
      </c>
      <c r="Q52" s="398">
        <v>0.45716809623371069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88</v>
      </c>
      <c r="E53" s="747">
        <v>83</v>
      </c>
      <c r="F53" s="748">
        <v>5087167.6800000006</v>
      </c>
      <c r="G53" s="747">
        <v>7520600.04</v>
      </c>
      <c r="H53" s="415"/>
      <c r="I53" s="416"/>
      <c r="J53" s="391"/>
      <c r="K53" s="395"/>
      <c r="L53" s="410"/>
      <c r="M53" s="374">
        <v>88</v>
      </c>
      <c r="N53" s="379">
        <v>83</v>
      </c>
      <c r="O53" s="376">
        <v>5087167.6800000006</v>
      </c>
      <c r="P53" s="380">
        <v>7520600.04</v>
      </c>
      <c r="Q53" s="398">
        <v>1.4783471890590403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2050</v>
      </c>
      <c r="E54" s="747">
        <v>2296</v>
      </c>
      <c r="F54" s="748">
        <v>5424531.25</v>
      </c>
      <c r="G54" s="747">
        <v>8084864.9400000004</v>
      </c>
      <c r="H54" s="415"/>
      <c r="I54" s="416"/>
      <c r="J54" s="391"/>
      <c r="K54" s="395"/>
      <c r="L54" s="410"/>
      <c r="M54" s="374">
        <v>2050</v>
      </c>
      <c r="N54" s="379">
        <v>2296</v>
      </c>
      <c r="O54" s="376">
        <v>5424531.25</v>
      </c>
      <c r="P54" s="380">
        <v>8084864.9400000004</v>
      </c>
      <c r="Q54" s="398">
        <v>1.4904264658812687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18</v>
      </c>
      <c r="E57" s="747">
        <v>15</v>
      </c>
      <c r="F57" s="748">
        <v>44982.070000000007</v>
      </c>
      <c r="G57" s="747">
        <v>51936.47</v>
      </c>
      <c r="H57" s="415"/>
      <c r="I57" s="416"/>
      <c r="J57" s="391"/>
      <c r="K57" s="395"/>
      <c r="L57" s="410"/>
      <c r="M57" s="374">
        <v>18</v>
      </c>
      <c r="N57" s="379">
        <v>15</v>
      </c>
      <c r="O57" s="376">
        <v>44982.070000000007</v>
      </c>
      <c r="P57" s="380">
        <v>51936.47</v>
      </c>
      <c r="Q57" s="398">
        <v>1.1546038232566886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0</v>
      </c>
      <c r="F62" s="748">
        <v>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0</v>
      </c>
      <c r="P62" s="380">
        <v>0</v>
      </c>
      <c r="Q62" s="398" t="s">
        <v>335</v>
      </c>
    </row>
    <row r="63" spans="1:17" s="266" customFormat="1" ht="19.149999999999999" customHeight="1" x14ac:dyDescent="0.25">
      <c r="A63" s="275"/>
      <c r="B63" s="1074" t="s">
        <v>256</v>
      </c>
      <c r="C63" s="1074"/>
      <c r="D63" s="384">
        <v>2927</v>
      </c>
      <c r="E63" s="385">
        <v>3269</v>
      </c>
      <c r="F63" s="377">
        <v>12218591.140000001</v>
      </c>
      <c r="G63" s="408">
        <v>18097584.579999998</v>
      </c>
      <c r="H63" s="417"/>
      <c r="I63" s="418"/>
      <c r="J63" s="419"/>
      <c r="K63" s="420"/>
      <c r="L63" s="395"/>
      <c r="M63" s="384">
        <v>2927</v>
      </c>
      <c r="N63" s="388">
        <v>3269</v>
      </c>
      <c r="O63" s="377">
        <v>12218591.140000001</v>
      </c>
      <c r="P63" s="389">
        <v>18097584.579999998</v>
      </c>
      <c r="Q63" s="683">
        <v>1.4811514987807339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9</v>
      </c>
      <c r="E65" s="747">
        <v>11</v>
      </c>
      <c r="F65" s="748">
        <v>30295.760000000002</v>
      </c>
      <c r="G65" s="747">
        <v>0</v>
      </c>
      <c r="H65" s="423"/>
      <c r="I65" s="424"/>
      <c r="J65" s="421"/>
      <c r="K65" s="422"/>
      <c r="L65" s="391"/>
      <c r="M65" s="374">
        <v>9</v>
      </c>
      <c r="N65" s="379">
        <v>11</v>
      </c>
      <c r="O65" s="376">
        <v>30295.760000000002</v>
      </c>
      <c r="P65" s="380">
        <v>0</v>
      </c>
      <c r="Q65" s="398">
        <v>0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5</v>
      </c>
      <c r="E67" s="747">
        <v>24</v>
      </c>
      <c r="F67" s="748">
        <v>4833.55</v>
      </c>
      <c r="G67" s="747">
        <v>0</v>
      </c>
      <c r="H67" s="415"/>
      <c r="I67" s="416"/>
      <c r="J67" s="391"/>
      <c r="K67" s="395"/>
      <c r="L67" s="391"/>
      <c r="M67" s="374">
        <v>5</v>
      </c>
      <c r="N67" s="379">
        <v>24</v>
      </c>
      <c r="O67" s="376">
        <v>4833.55</v>
      </c>
      <c r="P67" s="380">
        <v>0</v>
      </c>
      <c r="Q67" s="398">
        <v>0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74" t="s">
        <v>257</v>
      </c>
      <c r="C69" s="1074"/>
      <c r="D69" s="374">
        <v>14</v>
      </c>
      <c r="E69" s="393">
        <v>35</v>
      </c>
      <c r="F69" s="377">
        <v>35129.310000000005</v>
      </c>
      <c r="G69" s="386">
        <v>0</v>
      </c>
      <c r="H69" s="425"/>
      <c r="I69" s="426"/>
      <c r="J69" s="419"/>
      <c r="K69" s="420"/>
      <c r="L69" s="391"/>
      <c r="M69" s="374">
        <v>14</v>
      </c>
      <c r="N69" s="394">
        <v>35</v>
      </c>
      <c r="O69" s="377">
        <v>35129.310000000005</v>
      </c>
      <c r="P69" s="389">
        <v>0</v>
      </c>
      <c r="Q69" s="683">
        <v>0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902" t="s">
        <v>198</v>
      </c>
      <c r="C71" s="902"/>
      <c r="D71" s="384">
        <v>2941</v>
      </c>
      <c r="E71" s="385">
        <v>3304</v>
      </c>
      <c r="F71" s="377">
        <v>12253720.450000001</v>
      </c>
      <c r="G71" s="386">
        <v>18097584.579999998</v>
      </c>
      <c r="H71" s="427"/>
      <c r="I71" s="428"/>
      <c r="J71" s="429"/>
      <c r="K71" s="430"/>
      <c r="L71" s="395"/>
      <c r="M71" s="670">
        <v>2941</v>
      </c>
      <c r="N71" s="388">
        <v>3304</v>
      </c>
      <c r="O71" s="650">
        <v>12253720.450000001</v>
      </c>
      <c r="P71" s="389">
        <v>18097584.579999998</v>
      </c>
      <c r="Q71" s="683">
        <v>1.4769052920576458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70" t="s">
        <v>284</v>
      </c>
      <c r="C73" s="1070"/>
      <c r="D73" s="1070"/>
      <c r="E73" s="1070"/>
      <c r="F73" s="1070"/>
      <c r="G73" s="1070"/>
      <c r="H73" s="1070"/>
      <c r="I73" s="1070"/>
      <c r="J73" s="1070"/>
      <c r="K73" s="1070"/>
      <c r="L73" s="1070"/>
      <c r="M73" s="1070"/>
      <c r="N73" s="1070"/>
      <c r="O73" s="1070"/>
      <c r="P73" s="1070"/>
      <c r="Q73" s="1070"/>
    </row>
    <row r="74" spans="1:17" s="266" customFormat="1" ht="19.149999999999999" customHeight="1" x14ac:dyDescent="0.25">
      <c r="A74" s="275"/>
      <c r="B74" s="1075" t="s">
        <v>194</v>
      </c>
      <c r="C74" s="887" t="s">
        <v>191</v>
      </c>
      <c r="D74" s="890" t="s">
        <v>81</v>
      </c>
      <c r="E74" s="891"/>
      <c r="F74" s="891"/>
      <c r="G74" s="891"/>
      <c r="H74" s="890" t="s">
        <v>52</v>
      </c>
      <c r="I74" s="891"/>
      <c r="J74" s="891"/>
      <c r="K74" s="895"/>
      <c r="L74" s="303"/>
      <c r="M74" s="892" t="s">
        <v>208</v>
      </c>
      <c r="N74" s="893"/>
      <c r="O74" s="893"/>
      <c r="P74" s="893"/>
      <c r="Q74" s="894"/>
    </row>
    <row r="75" spans="1:17" s="266" customFormat="1" ht="19.149999999999999" customHeight="1" x14ac:dyDescent="0.25">
      <c r="A75" s="275"/>
      <c r="B75" s="1076"/>
      <c r="C75" s="888"/>
      <c r="D75" s="933" t="s">
        <v>197</v>
      </c>
      <c r="E75" s="934"/>
      <c r="F75" s="905" t="s">
        <v>3</v>
      </c>
      <c r="G75" s="906"/>
      <c r="H75" s="933" t="s">
        <v>197</v>
      </c>
      <c r="I75" s="934"/>
      <c r="J75" s="1078" t="s">
        <v>3</v>
      </c>
      <c r="K75" s="1079"/>
      <c r="L75" s="396"/>
      <c r="M75" s="933" t="s">
        <v>209</v>
      </c>
      <c r="N75" s="934"/>
      <c r="O75" s="1078" t="s">
        <v>283</v>
      </c>
      <c r="P75" s="1079"/>
      <c r="Q75" s="897" t="s">
        <v>332</v>
      </c>
    </row>
    <row r="76" spans="1:17" s="266" customFormat="1" ht="19.149999999999999" customHeight="1" x14ac:dyDescent="0.25">
      <c r="A76" s="275"/>
      <c r="B76" s="1077"/>
      <c r="C76" s="889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98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8388</v>
      </c>
      <c r="E78" s="375">
        <v>8653</v>
      </c>
      <c r="F78" s="376">
        <v>11211968.134041907</v>
      </c>
      <c r="G78" s="377">
        <v>11166238.44312414</v>
      </c>
      <c r="H78" s="374">
        <v>767</v>
      </c>
      <c r="I78" s="375">
        <v>937</v>
      </c>
      <c r="J78" s="376">
        <v>518953.27994429274</v>
      </c>
      <c r="K78" s="377">
        <v>796590.92954710743</v>
      </c>
      <c r="L78" s="378"/>
      <c r="M78" s="374">
        <v>9155</v>
      </c>
      <c r="N78" s="379">
        <v>9590</v>
      </c>
      <c r="O78" s="376">
        <v>11730921.4139862</v>
      </c>
      <c r="P78" s="380">
        <v>11962829.372671247</v>
      </c>
      <c r="Q78" s="398">
        <v>1.0197689465729907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4611</v>
      </c>
      <c r="E79" s="375">
        <v>6061</v>
      </c>
      <c r="F79" s="376">
        <v>1382275.4539293435</v>
      </c>
      <c r="G79" s="377">
        <v>1383580.4351544618</v>
      </c>
      <c r="H79" s="374">
        <v>126</v>
      </c>
      <c r="I79" s="375">
        <v>192</v>
      </c>
      <c r="J79" s="376">
        <v>69412.479989322776</v>
      </c>
      <c r="K79" s="377">
        <v>49421.269991259629</v>
      </c>
      <c r="L79" s="378"/>
      <c r="M79" s="374">
        <v>4737</v>
      </c>
      <c r="N79" s="379">
        <v>6253</v>
      </c>
      <c r="O79" s="376">
        <v>1451687.9339186663</v>
      </c>
      <c r="P79" s="380">
        <v>1433001.7051457213</v>
      </c>
      <c r="Q79" s="398">
        <v>0.98712792995220144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12642</v>
      </c>
      <c r="E80" s="375">
        <v>12708</v>
      </c>
      <c r="F80" s="376">
        <v>22708465.289294355</v>
      </c>
      <c r="G80" s="377">
        <v>22812333.472663254</v>
      </c>
      <c r="H80" s="374">
        <v>1050</v>
      </c>
      <c r="I80" s="375">
        <v>1228</v>
      </c>
      <c r="J80" s="376">
        <v>1908323.5598927634</v>
      </c>
      <c r="K80" s="377">
        <v>2111985.6993203755</v>
      </c>
      <c r="L80" s="378"/>
      <c r="M80" s="374">
        <v>13692</v>
      </c>
      <c r="N80" s="379">
        <v>13936</v>
      </c>
      <c r="O80" s="376">
        <v>24616788.849187117</v>
      </c>
      <c r="P80" s="380">
        <v>24924319.171983629</v>
      </c>
      <c r="Q80" s="398">
        <v>1.0124927066921918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3</v>
      </c>
      <c r="F83" s="376">
        <v>5100</v>
      </c>
      <c r="G83" s="377">
        <v>300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3</v>
      </c>
      <c r="O83" s="376">
        <v>5100</v>
      </c>
      <c r="P83" s="380">
        <v>300</v>
      </c>
      <c r="Q83" s="398">
        <v>5.8823529411764705E-2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52</v>
      </c>
      <c r="E84" s="375">
        <v>84</v>
      </c>
      <c r="F84" s="376">
        <v>107045.93999999999</v>
      </c>
      <c r="G84" s="377">
        <v>208239.92019999999</v>
      </c>
      <c r="H84" s="374">
        <v>13</v>
      </c>
      <c r="I84" s="375">
        <v>9</v>
      </c>
      <c r="J84" s="376">
        <v>2922.96</v>
      </c>
      <c r="K84" s="377">
        <v>7641.4899562981191</v>
      </c>
      <c r="L84" s="378"/>
      <c r="M84" s="374">
        <v>65</v>
      </c>
      <c r="N84" s="379">
        <v>93</v>
      </c>
      <c r="O84" s="376">
        <v>109968.9</v>
      </c>
      <c r="P84" s="380">
        <v>215881.41015629811</v>
      </c>
      <c r="Q84" s="398">
        <v>1.9631132998174767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1123</v>
      </c>
      <c r="E85" s="375">
        <v>1282</v>
      </c>
      <c r="F85" s="376">
        <v>7616862.2915161867</v>
      </c>
      <c r="G85" s="377">
        <v>15514109.332722217</v>
      </c>
      <c r="H85" s="374">
        <v>73</v>
      </c>
      <c r="I85" s="375">
        <v>104</v>
      </c>
      <c r="J85" s="376">
        <v>324240.30997818138</v>
      </c>
      <c r="K85" s="377">
        <v>114986.58974488606</v>
      </c>
      <c r="L85" s="378"/>
      <c r="M85" s="374">
        <v>1196</v>
      </c>
      <c r="N85" s="379">
        <v>1386</v>
      </c>
      <c r="O85" s="376">
        <v>7941102.6014943682</v>
      </c>
      <c r="P85" s="380">
        <v>15629095.922467103</v>
      </c>
      <c r="Q85" s="398">
        <v>1.9681266830031887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2217</v>
      </c>
      <c r="E86" s="375">
        <v>1992</v>
      </c>
      <c r="F86" s="376">
        <v>10618022.37391486</v>
      </c>
      <c r="G86" s="377">
        <v>11481027.248204254</v>
      </c>
      <c r="H86" s="374">
        <v>91</v>
      </c>
      <c r="I86" s="375">
        <v>75</v>
      </c>
      <c r="J86" s="376">
        <v>192873.2497678863</v>
      </c>
      <c r="K86" s="377">
        <v>189543.59993197495</v>
      </c>
      <c r="L86" s="378"/>
      <c r="M86" s="374">
        <v>2308</v>
      </c>
      <c r="N86" s="379">
        <v>2067</v>
      </c>
      <c r="O86" s="376">
        <v>10810895.623682747</v>
      </c>
      <c r="P86" s="380">
        <v>11670570.848136229</v>
      </c>
      <c r="Q86" s="398">
        <v>1.0795193344176079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25247</v>
      </c>
      <c r="E87" s="375">
        <v>25042</v>
      </c>
      <c r="F87" s="376">
        <v>87013241.866611883</v>
      </c>
      <c r="G87" s="377">
        <v>89238452.95838967</v>
      </c>
      <c r="H87" s="374">
        <v>1353</v>
      </c>
      <c r="I87" s="375">
        <v>1443</v>
      </c>
      <c r="J87" s="376">
        <v>3496577.0196676133</v>
      </c>
      <c r="K87" s="377">
        <v>4216353.0706873871</v>
      </c>
      <c r="L87" s="378"/>
      <c r="M87" s="374">
        <v>26600</v>
      </c>
      <c r="N87" s="379">
        <v>26485</v>
      </c>
      <c r="O87" s="376">
        <v>90509818.886279494</v>
      </c>
      <c r="P87" s="380">
        <v>93454806.029077053</v>
      </c>
      <c r="Q87" s="398">
        <v>1.0325377641789093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671</v>
      </c>
      <c r="E90" s="375">
        <v>460</v>
      </c>
      <c r="F90" s="376">
        <v>2483297.4208552819</v>
      </c>
      <c r="G90" s="377">
        <v>1824621.8381174118</v>
      </c>
      <c r="H90" s="374">
        <v>6</v>
      </c>
      <c r="I90" s="375">
        <v>6</v>
      </c>
      <c r="J90" s="376">
        <v>36698.15</v>
      </c>
      <c r="K90" s="377">
        <v>39551.999951839432</v>
      </c>
      <c r="L90" s="378"/>
      <c r="M90" s="374">
        <v>677</v>
      </c>
      <c r="N90" s="379">
        <v>466</v>
      </c>
      <c r="O90" s="376">
        <v>2519995.5708552818</v>
      </c>
      <c r="P90" s="380">
        <v>1864173.8380692513</v>
      </c>
      <c r="Q90" s="398">
        <v>0.73975282323077818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307</v>
      </c>
      <c r="E91" s="375">
        <v>371</v>
      </c>
      <c r="F91" s="381">
        <v>1478344.4597</v>
      </c>
      <c r="G91" s="382">
        <v>1606250.9594000001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307</v>
      </c>
      <c r="N91" s="379">
        <v>371</v>
      </c>
      <c r="O91" s="376">
        <v>1478344.4597</v>
      </c>
      <c r="P91" s="380">
        <v>1606250.9594000001</v>
      </c>
      <c r="Q91" s="398">
        <v>1.0865200927028578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14</v>
      </c>
      <c r="E92" s="375">
        <v>19</v>
      </c>
      <c r="F92" s="381">
        <v>74639.64</v>
      </c>
      <c r="G92" s="382">
        <v>159488.79479999997</v>
      </c>
      <c r="H92" s="374">
        <v>11</v>
      </c>
      <c r="I92" s="375">
        <v>5</v>
      </c>
      <c r="J92" s="383">
        <v>11212</v>
      </c>
      <c r="K92" s="377">
        <v>9470</v>
      </c>
      <c r="L92" s="378"/>
      <c r="M92" s="374">
        <v>25</v>
      </c>
      <c r="N92" s="379">
        <v>24</v>
      </c>
      <c r="O92" s="376">
        <v>85851.64</v>
      </c>
      <c r="P92" s="380">
        <v>168958.79479999997</v>
      </c>
      <c r="Q92" s="398">
        <v>1.9680322332805753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74</v>
      </c>
      <c r="E93" s="375">
        <v>84</v>
      </c>
      <c r="F93" s="381">
        <v>137716.25</v>
      </c>
      <c r="G93" s="382">
        <v>52473.04</v>
      </c>
      <c r="H93" s="374">
        <v>1</v>
      </c>
      <c r="I93" s="375">
        <v>1</v>
      </c>
      <c r="J93" s="383">
        <v>579</v>
      </c>
      <c r="K93" s="377">
        <v>131</v>
      </c>
      <c r="L93" s="378"/>
      <c r="M93" s="374">
        <v>75</v>
      </c>
      <c r="N93" s="379">
        <v>85</v>
      </c>
      <c r="O93" s="376">
        <v>138295.25</v>
      </c>
      <c r="P93" s="380">
        <v>52604.04</v>
      </c>
      <c r="Q93" s="398">
        <v>0.38037488633919098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0</v>
      </c>
      <c r="O94" s="376">
        <v>0</v>
      </c>
      <c r="P94" s="380">
        <v>0</v>
      </c>
      <c r="Q94" s="398" t="s">
        <v>335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4</v>
      </c>
      <c r="E95" s="375">
        <v>4</v>
      </c>
      <c r="F95" s="381">
        <v>5219.67</v>
      </c>
      <c r="G95" s="382">
        <v>3573.99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4</v>
      </c>
      <c r="N95" s="379">
        <v>4</v>
      </c>
      <c r="O95" s="376">
        <v>5219.67</v>
      </c>
      <c r="P95" s="380">
        <v>3573.99</v>
      </c>
      <c r="Q95" s="398">
        <v>0.68471570041784247</v>
      </c>
    </row>
    <row r="96" spans="1:17" s="266" customFormat="1" ht="19.149999999999999" customHeight="1" x14ac:dyDescent="0.25">
      <c r="A96" s="275"/>
      <c r="B96" s="1074" t="s">
        <v>256</v>
      </c>
      <c r="C96" s="1074"/>
      <c r="D96" s="384">
        <v>55353</v>
      </c>
      <c r="E96" s="385">
        <v>56763</v>
      </c>
      <c r="F96" s="377">
        <v>144842198.78986377</v>
      </c>
      <c r="G96" s="651">
        <v>155450690.43277544</v>
      </c>
      <c r="H96" s="384">
        <v>3491</v>
      </c>
      <c r="I96" s="385">
        <v>4000</v>
      </c>
      <c r="J96" s="377">
        <v>6561792.009240061</v>
      </c>
      <c r="K96" s="651">
        <v>7535675.6491311286</v>
      </c>
      <c r="L96" s="387"/>
      <c r="M96" s="384">
        <v>58844</v>
      </c>
      <c r="N96" s="388">
        <v>60763</v>
      </c>
      <c r="O96" s="377">
        <v>151403990.79910383</v>
      </c>
      <c r="P96" s="389">
        <v>162986366.08190656</v>
      </c>
      <c r="Q96" s="683">
        <v>1.0764998017665945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3072</v>
      </c>
      <c r="E98" s="375">
        <v>3828</v>
      </c>
      <c r="F98" s="383">
        <v>16504603.552129999</v>
      </c>
      <c r="G98" s="377">
        <v>21745472.503350012</v>
      </c>
      <c r="H98" s="374">
        <v>220</v>
      </c>
      <c r="I98" s="375">
        <v>229</v>
      </c>
      <c r="J98" s="383">
        <v>1215814.8582199998</v>
      </c>
      <c r="K98" s="383">
        <v>1151413.385950001</v>
      </c>
      <c r="L98" s="391"/>
      <c r="M98" s="374">
        <v>3292</v>
      </c>
      <c r="N98" s="379">
        <v>4057</v>
      </c>
      <c r="O98" s="376">
        <v>17720418.410349999</v>
      </c>
      <c r="P98" s="380">
        <v>22896885.889300011</v>
      </c>
      <c r="Q98" s="398">
        <v>1.2921188066262919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39</v>
      </c>
      <c r="E99" s="375">
        <v>54</v>
      </c>
      <c r="F99" s="383">
        <v>69156.75</v>
      </c>
      <c r="G99" s="377">
        <v>33104.21</v>
      </c>
      <c r="H99" s="374">
        <v>2</v>
      </c>
      <c r="I99" s="375">
        <v>3</v>
      </c>
      <c r="J99" s="383">
        <v>5455.8</v>
      </c>
      <c r="K99" s="383">
        <v>7186.5</v>
      </c>
      <c r="L99" s="391"/>
      <c r="M99" s="374">
        <v>41</v>
      </c>
      <c r="N99" s="379">
        <v>57</v>
      </c>
      <c r="O99" s="376">
        <v>74612.55</v>
      </c>
      <c r="P99" s="380">
        <v>40290.71</v>
      </c>
      <c r="Q99" s="398">
        <v>0.53999910202774193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1350</v>
      </c>
      <c r="E100" s="375">
        <v>1363</v>
      </c>
      <c r="F100" s="383">
        <v>1609754.9069977219</v>
      </c>
      <c r="G100" s="377">
        <v>1463950.2791000004</v>
      </c>
      <c r="H100" s="374">
        <v>256</v>
      </c>
      <c r="I100" s="375">
        <v>274</v>
      </c>
      <c r="J100" s="383">
        <v>335926.48304999992</v>
      </c>
      <c r="K100" s="383">
        <v>316582.01990000013</v>
      </c>
      <c r="L100" s="391"/>
      <c r="M100" s="374">
        <v>1606</v>
      </c>
      <c r="N100" s="379">
        <v>1637</v>
      </c>
      <c r="O100" s="376">
        <v>1945681.3900477218</v>
      </c>
      <c r="P100" s="380">
        <v>1780532.2990000006</v>
      </c>
      <c r="Q100" s="398">
        <v>0.9151201774902773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74" t="s">
        <v>257</v>
      </c>
      <c r="C102" s="1074"/>
      <c r="D102" s="374">
        <v>4461</v>
      </c>
      <c r="E102" s="393">
        <v>5245</v>
      </c>
      <c r="F102" s="377">
        <v>18183515.20912772</v>
      </c>
      <c r="G102" s="651">
        <v>23242526.992450014</v>
      </c>
      <c r="H102" s="374">
        <v>478</v>
      </c>
      <c r="I102" s="393">
        <v>506</v>
      </c>
      <c r="J102" s="377">
        <v>1557197.1412699998</v>
      </c>
      <c r="K102" s="651">
        <v>1475181.9058500011</v>
      </c>
      <c r="L102" s="391"/>
      <c r="M102" s="374">
        <v>4939</v>
      </c>
      <c r="N102" s="394">
        <v>5751</v>
      </c>
      <c r="O102" s="377">
        <v>19740712.350397721</v>
      </c>
      <c r="P102" s="389">
        <v>24717708.898300014</v>
      </c>
      <c r="Q102" s="683">
        <v>1.2521183865891252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902" t="s">
        <v>198</v>
      </c>
      <c r="C104" s="902"/>
      <c r="D104" s="384">
        <v>59814</v>
      </c>
      <c r="E104" s="385">
        <v>62008</v>
      </c>
      <c r="F104" s="377">
        <v>163025713.99899149</v>
      </c>
      <c r="G104" s="651">
        <v>178693217.42522544</v>
      </c>
      <c r="H104" s="384">
        <v>3969</v>
      </c>
      <c r="I104" s="385">
        <v>4506</v>
      </c>
      <c r="J104" s="377">
        <v>8118989.1505100606</v>
      </c>
      <c r="K104" s="651">
        <v>9010857.5549811292</v>
      </c>
      <c r="L104" s="395"/>
      <c r="M104" s="670">
        <v>63783</v>
      </c>
      <c r="N104" s="388">
        <v>66514</v>
      </c>
      <c r="O104" s="650">
        <v>171144703.14950156</v>
      </c>
      <c r="P104" s="389">
        <v>187704074.98020658</v>
      </c>
      <c r="Q104" s="683">
        <v>1.0967565546930176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80" t="s">
        <v>286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</row>
    <row r="5" spans="1:21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83" t="s">
        <v>285</v>
      </c>
      <c r="C7" s="1083"/>
      <c r="D7" s="1083"/>
      <c r="E7" s="106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81" t="s">
        <v>180</v>
      </c>
      <c r="S7" s="1081"/>
    </row>
    <row r="8" spans="1:21" s="269" customFormat="1" ht="18.600000000000001" customHeight="1" x14ac:dyDescent="0.25">
      <c r="A8" s="883"/>
      <c r="B8" s="1075" t="s">
        <v>84</v>
      </c>
      <c r="C8" s="887" t="s">
        <v>211</v>
      </c>
      <c r="D8" s="890" t="s">
        <v>81</v>
      </c>
      <c r="E8" s="891"/>
      <c r="F8" s="891"/>
      <c r="G8" s="891"/>
      <c r="H8" s="302"/>
      <c r="I8" s="890" t="s">
        <v>52</v>
      </c>
      <c r="J8" s="891"/>
      <c r="K8" s="891"/>
      <c r="L8" s="891"/>
      <c r="M8" s="895"/>
      <c r="N8" s="303"/>
      <c r="O8" s="892" t="s">
        <v>208</v>
      </c>
      <c r="P8" s="893"/>
      <c r="Q8" s="893"/>
      <c r="R8" s="893"/>
      <c r="S8" s="894"/>
    </row>
    <row r="9" spans="1:21" s="269" customFormat="1" ht="18" customHeight="1" x14ac:dyDescent="0.25">
      <c r="A9" s="883"/>
      <c r="B9" s="1076"/>
      <c r="C9" s="888"/>
      <c r="D9" s="933" t="s">
        <v>197</v>
      </c>
      <c r="E9" s="934"/>
      <c r="F9" s="905" t="s">
        <v>3</v>
      </c>
      <c r="G9" s="906"/>
      <c r="H9" s="1084" t="s">
        <v>332</v>
      </c>
      <c r="I9" s="905" t="s">
        <v>197</v>
      </c>
      <c r="J9" s="906"/>
      <c r="K9" s="1078" t="s">
        <v>3</v>
      </c>
      <c r="L9" s="1079"/>
      <c r="M9" s="1084" t="s">
        <v>332</v>
      </c>
      <c r="N9" s="396"/>
      <c r="O9" s="933" t="s">
        <v>209</v>
      </c>
      <c r="P9" s="934"/>
      <c r="Q9" s="1078" t="s">
        <v>283</v>
      </c>
      <c r="R9" s="1079"/>
      <c r="S9" s="897" t="s">
        <v>332</v>
      </c>
    </row>
    <row r="10" spans="1:21" s="269" customFormat="1" ht="16.149999999999999" customHeight="1" x14ac:dyDescent="0.25">
      <c r="A10" s="290"/>
      <c r="B10" s="1077"/>
      <c r="C10" s="889"/>
      <c r="D10" s="768" t="s">
        <v>333</v>
      </c>
      <c r="E10" s="768" t="s">
        <v>334</v>
      </c>
      <c r="F10" s="354" t="s">
        <v>333</v>
      </c>
      <c r="G10" s="354" t="s">
        <v>334</v>
      </c>
      <c r="H10" s="1085"/>
      <c r="I10" s="372" t="s">
        <v>333</v>
      </c>
      <c r="J10" s="372" t="s">
        <v>334</v>
      </c>
      <c r="K10" s="354" t="s">
        <v>333</v>
      </c>
      <c r="L10" s="354" t="s">
        <v>334</v>
      </c>
      <c r="M10" s="1085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98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1845</v>
      </c>
      <c r="E12" s="375">
        <v>2010</v>
      </c>
      <c r="F12" s="758">
        <v>5136151.88</v>
      </c>
      <c r="G12" s="375">
        <v>4786764</v>
      </c>
      <c r="H12" s="684">
        <v>0.93197477641568494</v>
      </c>
      <c r="I12" s="758">
        <v>186</v>
      </c>
      <c r="J12" s="375">
        <v>300</v>
      </c>
      <c r="K12" s="758">
        <v>218698.33000000002</v>
      </c>
      <c r="L12" s="375">
        <v>475269.73</v>
      </c>
      <c r="M12" s="684">
        <v>2.1731749391959232</v>
      </c>
      <c r="N12" s="378"/>
      <c r="O12" s="374">
        <v>2031</v>
      </c>
      <c r="P12" s="379">
        <v>2310</v>
      </c>
      <c r="Q12" s="376">
        <v>5354850.21</v>
      </c>
      <c r="R12" s="380">
        <v>5262033.7300000004</v>
      </c>
      <c r="S12" s="398">
        <v>0.98266683915328423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9857</v>
      </c>
      <c r="E13" s="375">
        <v>9377</v>
      </c>
      <c r="F13" s="758">
        <v>15214245</v>
      </c>
      <c r="G13" s="375">
        <v>13807305.022100002</v>
      </c>
      <c r="H13" s="684">
        <v>0.90752482440633775</v>
      </c>
      <c r="I13" s="758">
        <v>391</v>
      </c>
      <c r="J13" s="375">
        <v>384</v>
      </c>
      <c r="K13" s="758">
        <v>479190</v>
      </c>
      <c r="L13" s="375">
        <v>525060</v>
      </c>
      <c r="M13" s="684">
        <v>1.0957240343078947</v>
      </c>
      <c r="N13" s="378"/>
      <c r="O13" s="374">
        <v>10248</v>
      </c>
      <c r="P13" s="379">
        <v>9761</v>
      </c>
      <c r="Q13" s="376">
        <v>15693435</v>
      </c>
      <c r="R13" s="380">
        <v>14332365.022100002</v>
      </c>
      <c r="S13" s="398">
        <v>0.91327137889824639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1867</v>
      </c>
      <c r="E14" s="375">
        <v>1767</v>
      </c>
      <c r="F14" s="758">
        <v>5817215.8599999994</v>
      </c>
      <c r="G14" s="375">
        <v>6169070.4100000001</v>
      </c>
      <c r="H14" s="684">
        <v>1.0604850427537686</v>
      </c>
      <c r="I14" s="758">
        <v>42</v>
      </c>
      <c r="J14" s="375">
        <v>64</v>
      </c>
      <c r="K14" s="758">
        <v>179062</v>
      </c>
      <c r="L14" s="375">
        <v>320408.53000000003</v>
      </c>
      <c r="M14" s="684">
        <v>1.7893720052272399</v>
      </c>
      <c r="N14" s="378"/>
      <c r="O14" s="374">
        <v>1909</v>
      </c>
      <c r="P14" s="379">
        <v>1831</v>
      </c>
      <c r="Q14" s="376">
        <v>5996277.8599999994</v>
      </c>
      <c r="R14" s="380">
        <v>6489478.9400000004</v>
      </c>
      <c r="S14" s="398">
        <v>1.082251205083415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611</v>
      </c>
      <c r="F15" s="758">
        <v>0</v>
      </c>
      <c r="G15" s="375">
        <v>1133401.69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611</v>
      </c>
      <c r="Q15" s="376">
        <v>0</v>
      </c>
      <c r="R15" s="380">
        <v>1133401.69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3653</v>
      </c>
      <c r="E16" s="375">
        <v>4014</v>
      </c>
      <c r="F16" s="758">
        <v>12974233.399999999</v>
      </c>
      <c r="G16" s="375">
        <v>14179006.290000001</v>
      </c>
      <c r="H16" s="684">
        <v>1.0928588882947028</v>
      </c>
      <c r="I16" s="758">
        <v>99</v>
      </c>
      <c r="J16" s="375">
        <v>170</v>
      </c>
      <c r="K16" s="758">
        <v>165970.01999999999</v>
      </c>
      <c r="L16" s="375">
        <v>296448.26</v>
      </c>
      <c r="M16" s="684">
        <v>1.7861554755491384</v>
      </c>
      <c r="N16" s="378"/>
      <c r="O16" s="374">
        <v>3752</v>
      </c>
      <c r="P16" s="379">
        <v>4184</v>
      </c>
      <c r="Q16" s="376">
        <v>13140203.419999998</v>
      </c>
      <c r="R16" s="380">
        <v>14475454.550000001</v>
      </c>
      <c r="S16" s="398">
        <v>1.1016157122779155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8334</v>
      </c>
      <c r="E17" s="375">
        <v>8849</v>
      </c>
      <c r="F17" s="758">
        <v>15715478.655299999</v>
      </c>
      <c r="G17" s="375">
        <v>16434124.859299999</v>
      </c>
      <c r="H17" s="684">
        <v>1.0457285597061747</v>
      </c>
      <c r="I17" s="758">
        <v>937</v>
      </c>
      <c r="J17" s="375">
        <v>999</v>
      </c>
      <c r="K17" s="758">
        <v>1679322</v>
      </c>
      <c r="L17" s="375">
        <v>1831545</v>
      </c>
      <c r="M17" s="684">
        <v>1.0906455105095985</v>
      </c>
      <c r="N17" s="378"/>
      <c r="O17" s="374">
        <v>9271</v>
      </c>
      <c r="P17" s="379">
        <v>9848</v>
      </c>
      <c r="Q17" s="376">
        <v>17394800.655299999</v>
      </c>
      <c r="R17" s="380">
        <v>18265669.859299999</v>
      </c>
      <c r="S17" s="398">
        <v>1.0500649142957932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1823</v>
      </c>
      <c r="E18" s="375">
        <v>2109</v>
      </c>
      <c r="F18" s="758">
        <v>6751211.0400000038</v>
      </c>
      <c r="G18" s="375">
        <v>7586045.8699999992</v>
      </c>
      <c r="H18" s="684">
        <v>1.1236570483508386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1823</v>
      </c>
      <c r="P18" s="379">
        <v>2109</v>
      </c>
      <c r="Q18" s="376">
        <v>6751211.0400000038</v>
      </c>
      <c r="R18" s="380">
        <v>7586045.8699999992</v>
      </c>
      <c r="S18" s="398">
        <v>1.1236570483508386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126</v>
      </c>
      <c r="E19" s="375">
        <v>142</v>
      </c>
      <c r="F19" s="758">
        <v>177593.84999999998</v>
      </c>
      <c r="G19" s="375">
        <v>117223.29000000001</v>
      </c>
      <c r="H19" s="684">
        <v>0.66006390423992733</v>
      </c>
      <c r="I19" s="758">
        <v>73</v>
      </c>
      <c r="J19" s="375">
        <v>50</v>
      </c>
      <c r="K19" s="758">
        <v>56492.42</v>
      </c>
      <c r="L19" s="375">
        <v>52849.460000000006</v>
      </c>
      <c r="M19" s="684">
        <v>0.93551418048651502</v>
      </c>
      <c r="N19" s="378"/>
      <c r="O19" s="374">
        <v>199</v>
      </c>
      <c r="P19" s="379">
        <v>192</v>
      </c>
      <c r="Q19" s="376">
        <v>234086.26999999996</v>
      </c>
      <c r="R19" s="380">
        <v>170072.75</v>
      </c>
      <c r="S19" s="398">
        <v>0.7265387670964214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10852</v>
      </c>
      <c r="E20" s="375">
        <v>9360</v>
      </c>
      <c r="F20" s="758">
        <v>30846760.439999998</v>
      </c>
      <c r="G20" s="375">
        <v>33777876.5</v>
      </c>
      <c r="H20" s="684">
        <v>1.0950218440507331</v>
      </c>
      <c r="I20" s="758">
        <v>555</v>
      </c>
      <c r="J20" s="375">
        <v>714</v>
      </c>
      <c r="K20" s="758">
        <v>1613393.44</v>
      </c>
      <c r="L20" s="375">
        <v>1778582.7200000002</v>
      </c>
      <c r="M20" s="684">
        <v>1.1023862350648954</v>
      </c>
      <c r="N20" s="378"/>
      <c r="O20" s="374">
        <v>11407</v>
      </c>
      <c r="P20" s="379">
        <v>10074</v>
      </c>
      <c r="Q20" s="376">
        <v>32460153.879999999</v>
      </c>
      <c r="R20" s="380">
        <v>35556459.219999999</v>
      </c>
      <c r="S20" s="398">
        <v>1.0953878823694596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4320</v>
      </c>
      <c r="E21" s="375">
        <v>4557</v>
      </c>
      <c r="F21" s="758">
        <v>10833058.33</v>
      </c>
      <c r="G21" s="375">
        <v>10066319.08</v>
      </c>
      <c r="H21" s="684">
        <v>0.92922227254360223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4320</v>
      </c>
      <c r="P21" s="379">
        <v>4557</v>
      </c>
      <c r="Q21" s="376">
        <v>10833058.33</v>
      </c>
      <c r="R21" s="380">
        <v>10066319.08</v>
      </c>
      <c r="S21" s="398">
        <v>0.92922227254360223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4139</v>
      </c>
      <c r="E22" s="375">
        <v>5260</v>
      </c>
      <c r="F22" s="758">
        <v>14992295.244563814</v>
      </c>
      <c r="G22" s="375">
        <v>14990709.881375413</v>
      </c>
      <c r="H22" s="684">
        <v>0.99989425480471539</v>
      </c>
      <c r="I22" s="758">
        <v>796</v>
      </c>
      <c r="J22" s="375">
        <v>868</v>
      </c>
      <c r="K22" s="758">
        <v>1388325.7192400596</v>
      </c>
      <c r="L22" s="375">
        <v>1309688.8491311274</v>
      </c>
      <c r="M22" s="684">
        <v>0.94335848639901565</v>
      </c>
      <c r="N22" s="378"/>
      <c r="O22" s="374">
        <v>4935</v>
      </c>
      <c r="P22" s="379">
        <v>6128</v>
      </c>
      <c r="Q22" s="376">
        <v>16380620.963803874</v>
      </c>
      <c r="R22" s="380">
        <v>16300398.730506541</v>
      </c>
      <c r="S22" s="398">
        <v>0.99510261341895401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3524</v>
      </c>
      <c r="E23" s="375">
        <v>3553</v>
      </c>
      <c r="F23" s="758">
        <v>9824192.5099999998</v>
      </c>
      <c r="G23" s="375">
        <v>10465357.01</v>
      </c>
      <c r="H23" s="684">
        <v>1.0652638371395269</v>
      </c>
      <c r="I23" s="758">
        <v>71</v>
      </c>
      <c r="J23" s="375">
        <v>79</v>
      </c>
      <c r="K23" s="758">
        <v>133815.57</v>
      </c>
      <c r="L23" s="375">
        <v>159698.12</v>
      </c>
      <c r="M23" s="684">
        <v>1.1934195699349484</v>
      </c>
      <c r="N23" s="378"/>
      <c r="O23" s="374">
        <v>3595</v>
      </c>
      <c r="P23" s="379">
        <v>3632</v>
      </c>
      <c r="Q23" s="376">
        <v>9958008.0800000001</v>
      </c>
      <c r="R23" s="380">
        <v>10625055.129999999</v>
      </c>
      <c r="S23" s="398">
        <v>1.0669859920418943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2086</v>
      </c>
      <c r="E24" s="375">
        <v>1885</v>
      </c>
      <c r="F24" s="758">
        <v>4341171.4400000004</v>
      </c>
      <c r="G24" s="375">
        <v>3839901.95</v>
      </c>
      <c r="H24" s="684">
        <v>0.88453128448665919</v>
      </c>
      <c r="I24" s="758">
        <v>341</v>
      </c>
      <c r="J24" s="375">
        <v>372</v>
      </c>
      <c r="K24" s="758">
        <v>647522.51</v>
      </c>
      <c r="L24" s="375">
        <v>786124.98</v>
      </c>
      <c r="M24" s="684">
        <v>1.2140504273743318</v>
      </c>
      <c r="N24" s="378"/>
      <c r="O24" s="374">
        <v>2427</v>
      </c>
      <c r="P24" s="379">
        <v>2257</v>
      </c>
      <c r="Q24" s="376">
        <v>4988693.95</v>
      </c>
      <c r="R24" s="380">
        <v>4626026.93</v>
      </c>
      <c r="S24" s="398">
        <v>0.9273022110326089</v>
      </c>
    </row>
    <row r="25" spans="1:30" s="266" customFormat="1" ht="19.149999999999999" customHeight="1" x14ac:dyDescent="0.25">
      <c r="A25" s="275"/>
      <c r="B25" s="1082" t="s">
        <v>213</v>
      </c>
      <c r="C25" s="1082"/>
      <c r="D25" s="384">
        <v>52426</v>
      </c>
      <c r="E25" s="385">
        <v>53494</v>
      </c>
      <c r="F25" s="377">
        <v>132623607.64986382</v>
      </c>
      <c r="G25" s="386">
        <v>137353105.85277542</v>
      </c>
      <c r="H25" s="685">
        <v>1.0356610582890931</v>
      </c>
      <c r="I25" s="384">
        <v>3491</v>
      </c>
      <c r="J25" s="385">
        <v>4000</v>
      </c>
      <c r="K25" s="377">
        <v>6561792.0092400592</v>
      </c>
      <c r="L25" s="386">
        <v>7535675.6491311267</v>
      </c>
      <c r="M25" s="685">
        <v>1.1484173284553492</v>
      </c>
      <c r="N25" s="387"/>
      <c r="O25" s="384">
        <v>55917</v>
      </c>
      <c r="P25" s="388">
        <v>57494</v>
      </c>
      <c r="Q25" s="377">
        <v>139185399.65910387</v>
      </c>
      <c r="R25" s="389">
        <v>144888781.50190654</v>
      </c>
      <c r="S25" s="683">
        <v>1.0409768686713659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234</v>
      </c>
      <c r="E27" s="375">
        <v>235</v>
      </c>
      <c r="F27" s="758">
        <v>777767</v>
      </c>
      <c r="G27" s="375">
        <v>740450.25089999998</v>
      </c>
      <c r="H27" s="684">
        <v>0.95202065772911426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234</v>
      </c>
      <c r="P27" s="379">
        <v>235</v>
      </c>
      <c r="Q27" s="376">
        <v>777767</v>
      </c>
      <c r="R27" s="380">
        <v>740450.25089999998</v>
      </c>
      <c r="S27" s="398">
        <v>0.95202065772911426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300</v>
      </c>
      <c r="E28" s="375">
        <v>479</v>
      </c>
      <c r="F28" s="758">
        <v>1960008.7</v>
      </c>
      <c r="G28" s="375">
        <v>4582512.53</v>
      </c>
      <c r="H28" s="684">
        <v>2.3380062190540278</v>
      </c>
      <c r="I28" s="758">
        <v>2</v>
      </c>
      <c r="J28" s="375">
        <v>7</v>
      </c>
      <c r="K28" s="758">
        <v>6077.68</v>
      </c>
      <c r="L28" s="375">
        <v>22225.14</v>
      </c>
      <c r="M28" s="684">
        <v>3.6568460333548325</v>
      </c>
      <c r="N28" s="391"/>
      <c r="O28" s="374">
        <v>302</v>
      </c>
      <c r="P28" s="379">
        <v>486</v>
      </c>
      <c r="Q28" s="376">
        <v>1966086.38</v>
      </c>
      <c r="R28" s="380">
        <v>4604737.67</v>
      </c>
      <c r="S28" s="398">
        <v>2.3420830930124241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1256</v>
      </c>
      <c r="E29" s="375">
        <v>1207</v>
      </c>
      <c r="F29" s="758">
        <v>6491905.2999999989</v>
      </c>
      <c r="G29" s="375">
        <v>6480307.9500000132</v>
      </c>
      <c r="H29" s="684">
        <v>0.99821356759471125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1256</v>
      </c>
      <c r="P29" s="379">
        <v>1207</v>
      </c>
      <c r="Q29" s="376">
        <v>6491905.2999999989</v>
      </c>
      <c r="R29" s="380">
        <v>6480307.9500000132</v>
      </c>
      <c r="S29" s="398">
        <v>0.99821356759471125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562</v>
      </c>
      <c r="E30" s="375">
        <v>529</v>
      </c>
      <c r="F30" s="758">
        <v>2482948.3900000006</v>
      </c>
      <c r="G30" s="375">
        <v>2724935.9300000006</v>
      </c>
      <c r="H30" s="684">
        <v>1.0974597542883282</v>
      </c>
      <c r="I30" s="758">
        <v>264</v>
      </c>
      <c r="J30" s="375">
        <v>252</v>
      </c>
      <c r="K30" s="758">
        <v>729665.5299999998</v>
      </c>
      <c r="L30" s="375">
        <v>670828.41000000108</v>
      </c>
      <c r="M30" s="684">
        <v>0.91936425995072191</v>
      </c>
      <c r="N30" s="391"/>
      <c r="O30" s="374">
        <v>826</v>
      </c>
      <c r="P30" s="379">
        <v>781</v>
      </c>
      <c r="Q30" s="376">
        <v>3212613.9200000004</v>
      </c>
      <c r="R30" s="380">
        <v>3395764.3400000017</v>
      </c>
      <c r="S30" s="398">
        <v>1.0570097822398781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362</v>
      </c>
      <c r="E31" s="375">
        <v>433</v>
      </c>
      <c r="F31" s="758">
        <v>1270917.4400000002</v>
      </c>
      <c r="G31" s="375">
        <v>1439687.51</v>
      </c>
      <c r="H31" s="684">
        <v>1.1327938894284115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362</v>
      </c>
      <c r="P31" s="379">
        <v>433</v>
      </c>
      <c r="Q31" s="376">
        <v>1270917.4400000002</v>
      </c>
      <c r="R31" s="380">
        <v>1439687.51</v>
      </c>
      <c r="S31" s="398">
        <v>1.1327938894284115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901</v>
      </c>
      <c r="E32" s="375">
        <v>1424</v>
      </c>
      <c r="F32" s="758">
        <v>967618.97</v>
      </c>
      <c r="G32" s="375">
        <v>1706046.5599999996</v>
      </c>
      <c r="H32" s="684">
        <v>1.7631388107242252</v>
      </c>
      <c r="I32" s="758">
        <v>7</v>
      </c>
      <c r="J32" s="375">
        <v>28</v>
      </c>
      <c r="K32" s="758">
        <v>16685.189999999999</v>
      </c>
      <c r="L32" s="375">
        <v>26329.46</v>
      </c>
      <c r="M32" s="684">
        <v>1.5780137954677171</v>
      </c>
      <c r="N32" s="391"/>
      <c r="O32" s="374">
        <v>908</v>
      </c>
      <c r="P32" s="379">
        <v>1452</v>
      </c>
      <c r="Q32" s="376">
        <v>984304.15999999992</v>
      </c>
      <c r="R32" s="380">
        <v>1732376.0199999996</v>
      </c>
      <c r="S32" s="398">
        <v>1.7600007095367753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832</v>
      </c>
      <c r="E33" s="375">
        <v>903</v>
      </c>
      <c r="F33" s="758">
        <v>4197220.099127721</v>
      </c>
      <c r="G33" s="375">
        <v>5568586.2615499981</v>
      </c>
      <c r="H33" s="684">
        <v>1.3267320107199712</v>
      </c>
      <c r="I33" s="758">
        <v>205</v>
      </c>
      <c r="J33" s="375">
        <v>219</v>
      </c>
      <c r="K33" s="758">
        <v>804768.74127</v>
      </c>
      <c r="L33" s="375">
        <v>755798.89584999997</v>
      </c>
      <c r="M33" s="684">
        <v>0.9391504131451216</v>
      </c>
      <c r="N33" s="391"/>
      <c r="O33" s="374">
        <v>1037</v>
      </c>
      <c r="P33" s="379">
        <v>1122</v>
      </c>
      <c r="Q33" s="376">
        <v>5001988.8403977212</v>
      </c>
      <c r="R33" s="380">
        <v>6324385.157399998</v>
      </c>
      <c r="S33" s="398">
        <v>1.2643741038208973</v>
      </c>
    </row>
    <row r="34" spans="1:19" s="266" customFormat="1" ht="19.149999999999999" customHeight="1" x14ac:dyDescent="0.25">
      <c r="A34" s="275"/>
      <c r="B34" s="1082" t="s">
        <v>212</v>
      </c>
      <c r="C34" s="1082"/>
      <c r="D34" s="374">
        <v>4447</v>
      </c>
      <c r="E34" s="393">
        <v>5210</v>
      </c>
      <c r="F34" s="377">
        <v>18148385.899127722</v>
      </c>
      <c r="G34" s="386">
        <v>23242526.992450014</v>
      </c>
      <c r="H34" s="685">
        <v>1.2806938932000083</v>
      </c>
      <c r="I34" s="374">
        <v>478</v>
      </c>
      <c r="J34" s="393">
        <v>506</v>
      </c>
      <c r="K34" s="377">
        <v>1557197.1412699998</v>
      </c>
      <c r="L34" s="386">
        <v>1475181.9058500011</v>
      </c>
      <c r="M34" s="685">
        <v>0.94733150142241485</v>
      </c>
      <c r="N34" s="391"/>
      <c r="O34" s="374">
        <v>4925</v>
      </c>
      <c r="P34" s="394">
        <v>5716</v>
      </c>
      <c r="Q34" s="377">
        <v>19705583.040397719</v>
      </c>
      <c r="R34" s="389">
        <v>24717708.898300011</v>
      </c>
      <c r="S34" s="683">
        <v>1.2543505486555313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6" t="s">
        <v>214</v>
      </c>
      <c r="C36" s="1086"/>
      <c r="D36" s="384">
        <v>56873</v>
      </c>
      <c r="E36" s="385">
        <v>58704</v>
      </c>
      <c r="F36" s="377">
        <v>150771993.54899156</v>
      </c>
      <c r="G36" s="386">
        <v>160595632.84522545</v>
      </c>
      <c r="H36" s="685">
        <v>1.0651555973029023</v>
      </c>
      <c r="I36" s="384">
        <v>3969</v>
      </c>
      <c r="J36" s="385">
        <v>4506</v>
      </c>
      <c r="K36" s="377">
        <v>8118989.1505100587</v>
      </c>
      <c r="L36" s="386">
        <v>9010857.5549811274</v>
      </c>
      <c r="M36" s="685">
        <v>1.1098496854642352</v>
      </c>
      <c r="N36" s="395"/>
      <c r="O36" s="670">
        <v>60842</v>
      </c>
      <c r="P36" s="388">
        <v>63210</v>
      </c>
      <c r="Q36" s="650">
        <v>158890982.69950157</v>
      </c>
      <c r="R36" s="389">
        <v>169606490.40020657</v>
      </c>
      <c r="S36" s="683">
        <v>1.0674393695517033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80" t="s">
        <v>309</v>
      </c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</row>
    <row r="39" spans="1:19" s="266" customFormat="1" ht="19.149999999999999" customHeight="1" x14ac:dyDescent="0.25">
      <c r="A39" s="275"/>
      <c r="B39" s="1075" t="s">
        <v>84</v>
      </c>
      <c r="C39" s="887" t="s">
        <v>211</v>
      </c>
      <c r="D39" s="890" t="s">
        <v>81</v>
      </c>
      <c r="E39" s="891"/>
      <c r="F39" s="891"/>
      <c r="G39" s="891"/>
      <c r="H39" s="302"/>
      <c r="I39" s="890"/>
      <c r="J39" s="891"/>
      <c r="K39" s="891"/>
      <c r="L39" s="891"/>
      <c r="M39" s="895"/>
      <c r="N39" s="303"/>
      <c r="O39" s="892" t="s">
        <v>210</v>
      </c>
      <c r="P39" s="893"/>
      <c r="Q39" s="893"/>
      <c r="R39" s="893"/>
      <c r="S39" s="894"/>
    </row>
    <row r="40" spans="1:19" s="266" customFormat="1" ht="19.149999999999999" customHeight="1" x14ac:dyDescent="0.25">
      <c r="A40" s="275"/>
      <c r="B40" s="1076"/>
      <c r="C40" s="888"/>
      <c r="D40" s="933" t="s">
        <v>197</v>
      </c>
      <c r="E40" s="934"/>
      <c r="F40" s="905" t="s">
        <v>3</v>
      </c>
      <c r="G40" s="1087"/>
      <c r="H40" s="1084" t="s">
        <v>332</v>
      </c>
      <c r="I40" s="1072"/>
      <c r="J40" s="1080"/>
      <c r="K40" s="1080"/>
      <c r="L40" s="1080"/>
      <c r="M40" s="437"/>
      <c r="N40" s="396"/>
      <c r="O40" s="933" t="s">
        <v>209</v>
      </c>
      <c r="P40" s="934"/>
      <c r="Q40" s="905" t="s">
        <v>283</v>
      </c>
      <c r="R40" s="906"/>
      <c r="S40" s="897" t="s">
        <v>332</v>
      </c>
    </row>
    <row r="41" spans="1:19" s="266" customFormat="1" ht="19.149999999999999" customHeight="1" x14ac:dyDescent="0.25">
      <c r="A41" s="275"/>
      <c r="B41" s="1077"/>
      <c r="C41" s="889"/>
      <c r="D41" s="372" t="s">
        <v>333</v>
      </c>
      <c r="E41" s="372" t="s">
        <v>334</v>
      </c>
      <c r="F41" s="354" t="s">
        <v>333</v>
      </c>
      <c r="G41" s="283" t="s">
        <v>334</v>
      </c>
      <c r="H41" s="1085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98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88</v>
      </c>
      <c r="E43" s="375">
        <v>119</v>
      </c>
      <c r="F43" s="758">
        <v>126823.94</v>
      </c>
      <c r="G43" s="375">
        <v>422652.82</v>
      </c>
      <c r="H43" s="684">
        <v>3.3325949343633385</v>
      </c>
      <c r="I43" s="415"/>
      <c r="J43" s="416"/>
      <c r="K43" s="391"/>
      <c r="L43" s="391"/>
      <c r="M43" s="395"/>
      <c r="N43" s="410"/>
      <c r="O43" s="374">
        <v>88</v>
      </c>
      <c r="P43" s="379">
        <v>119</v>
      </c>
      <c r="Q43" s="376">
        <v>126823.94</v>
      </c>
      <c r="R43" s="380">
        <v>422652.82</v>
      </c>
      <c r="S43" s="398">
        <v>3.3325949343633385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178</v>
      </c>
      <c r="E44" s="375">
        <v>359</v>
      </c>
      <c r="F44" s="758">
        <v>377923</v>
      </c>
      <c r="G44" s="375">
        <v>1011166.6900000001</v>
      </c>
      <c r="H44" s="684">
        <v>2.6755891808648853</v>
      </c>
      <c r="I44" s="415"/>
      <c r="J44" s="416"/>
      <c r="K44" s="391"/>
      <c r="L44" s="391"/>
      <c r="M44" s="395"/>
      <c r="N44" s="410"/>
      <c r="O44" s="374">
        <v>178</v>
      </c>
      <c r="P44" s="379">
        <v>359</v>
      </c>
      <c r="Q44" s="376">
        <v>377923</v>
      </c>
      <c r="R44" s="380">
        <v>1011166.6900000001</v>
      </c>
      <c r="S44" s="398">
        <v>2.6755891808648853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567</v>
      </c>
      <c r="E45" s="375">
        <v>615</v>
      </c>
      <c r="F45" s="758">
        <v>1432447.73</v>
      </c>
      <c r="G45" s="375">
        <v>1746780</v>
      </c>
      <c r="H45" s="684">
        <v>1.2194371657805623</v>
      </c>
      <c r="I45" s="415"/>
      <c r="J45" s="416"/>
      <c r="K45" s="391"/>
      <c r="L45" s="391"/>
      <c r="M45" s="395"/>
      <c r="N45" s="410"/>
      <c r="O45" s="374">
        <v>567</v>
      </c>
      <c r="P45" s="379">
        <v>615</v>
      </c>
      <c r="Q45" s="376">
        <v>1432447.73</v>
      </c>
      <c r="R45" s="380">
        <v>1746780</v>
      </c>
      <c r="S45" s="398">
        <v>1.2194371657805623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520</v>
      </c>
      <c r="E46" s="375">
        <v>450</v>
      </c>
      <c r="F46" s="758">
        <v>1446646.79</v>
      </c>
      <c r="G46" s="375">
        <v>1266847.9099999997</v>
      </c>
      <c r="H46" s="684">
        <v>0.87571335225511382</v>
      </c>
      <c r="I46" s="415"/>
      <c r="J46" s="416"/>
      <c r="K46" s="391"/>
      <c r="L46" s="391"/>
      <c r="M46" s="395"/>
      <c r="N46" s="410"/>
      <c r="O46" s="374">
        <v>520</v>
      </c>
      <c r="P46" s="379">
        <v>450</v>
      </c>
      <c r="Q46" s="376">
        <v>1446646.79</v>
      </c>
      <c r="R46" s="380">
        <v>1266847.9099999997</v>
      </c>
      <c r="S46" s="398">
        <v>0.87571335225511382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359</v>
      </c>
      <c r="E47" s="375">
        <v>550</v>
      </c>
      <c r="F47" s="758">
        <v>538222.16</v>
      </c>
      <c r="G47" s="375">
        <v>932455.76000000013</v>
      </c>
      <c r="H47" s="684">
        <v>1.7324737428128192</v>
      </c>
      <c r="I47" s="415"/>
      <c r="J47" s="416"/>
      <c r="K47" s="391"/>
      <c r="L47" s="391"/>
      <c r="M47" s="395"/>
      <c r="N47" s="410"/>
      <c r="O47" s="374">
        <v>359</v>
      </c>
      <c r="P47" s="379">
        <v>550</v>
      </c>
      <c r="Q47" s="376">
        <v>538222.16</v>
      </c>
      <c r="R47" s="380">
        <v>932455.76000000013</v>
      </c>
      <c r="S47" s="398">
        <v>1.7324737428128192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143</v>
      </c>
      <c r="E48" s="375">
        <v>153</v>
      </c>
      <c r="F48" s="758">
        <v>339257.12</v>
      </c>
      <c r="G48" s="375">
        <v>232696.82</v>
      </c>
      <c r="H48" s="684">
        <v>0.68590106524514505</v>
      </c>
      <c r="I48" s="415"/>
      <c r="J48" s="416"/>
      <c r="K48" s="391"/>
      <c r="L48" s="391"/>
      <c r="M48" s="395"/>
      <c r="N48" s="410"/>
      <c r="O48" s="374">
        <v>143</v>
      </c>
      <c r="P48" s="379">
        <v>153</v>
      </c>
      <c r="Q48" s="376">
        <v>339257.12</v>
      </c>
      <c r="R48" s="380">
        <v>232696.82</v>
      </c>
      <c r="S48" s="398">
        <v>0.68590106524514505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1086</v>
      </c>
      <c r="E49" s="375">
        <v>1058</v>
      </c>
      <c r="F49" s="758">
        <v>7992399.7100000009</v>
      </c>
      <c r="G49" s="375">
        <v>12484984.579999998</v>
      </c>
      <c r="H49" s="684">
        <v>1.5621071309007388</v>
      </c>
      <c r="I49" s="415"/>
      <c r="J49" s="416"/>
      <c r="K49" s="391"/>
      <c r="L49" s="391"/>
      <c r="M49" s="395"/>
      <c r="N49" s="410"/>
      <c r="O49" s="374">
        <v>1086</v>
      </c>
      <c r="P49" s="379">
        <v>1058</v>
      </c>
      <c r="Q49" s="376">
        <v>7992399.7100000009</v>
      </c>
      <c r="R49" s="380">
        <v>12484984.579999998</v>
      </c>
      <c r="S49" s="398">
        <v>1.5621071309007388</v>
      </c>
    </row>
    <row r="50" spans="1:19" s="266" customFormat="1" ht="19.149999999999999" customHeight="1" x14ac:dyDescent="0.25">
      <c r="A50" s="275"/>
      <c r="B50" s="1082" t="s">
        <v>213</v>
      </c>
      <c r="C50" s="1082"/>
      <c r="D50" s="384">
        <v>2941</v>
      </c>
      <c r="E50" s="385">
        <v>3304</v>
      </c>
      <c r="F50" s="377">
        <v>12253720.450000001</v>
      </c>
      <c r="G50" s="408">
        <v>18097584.579999998</v>
      </c>
      <c r="H50" s="685">
        <v>1.4769052920576458</v>
      </c>
      <c r="I50" s="417"/>
      <c r="J50" s="418"/>
      <c r="K50" s="419"/>
      <c r="L50" s="438"/>
      <c r="M50" s="420"/>
      <c r="N50" s="395"/>
      <c r="O50" s="670">
        <v>2941</v>
      </c>
      <c r="P50" s="388">
        <v>3304</v>
      </c>
      <c r="Q50" s="377">
        <v>12253720.450000001</v>
      </c>
      <c r="R50" s="389">
        <v>18097584.579999998</v>
      </c>
      <c r="S50" s="683">
        <v>1.4769052920576458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80" t="s">
        <v>288</v>
      </c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</row>
    <row r="53" spans="1:19" s="266" customFormat="1" ht="19.149999999999999" customHeight="1" x14ac:dyDescent="0.25">
      <c r="A53" s="275"/>
      <c r="B53" s="1088" t="s">
        <v>211</v>
      </c>
      <c r="C53" s="1089"/>
      <c r="D53" s="890" t="s">
        <v>81</v>
      </c>
      <c r="E53" s="891"/>
      <c r="F53" s="891"/>
      <c r="G53" s="891"/>
      <c r="H53" s="302"/>
      <c r="I53" s="890" t="s">
        <v>52</v>
      </c>
      <c r="J53" s="891"/>
      <c r="K53" s="891"/>
      <c r="L53" s="891"/>
      <c r="M53" s="895"/>
      <c r="N53" s="303"/>
      <c r="O53" s="892" t="s">
        <v>208</v>
      </c>
      <c r="P53" s="893"/>
      <c r="Q53" s="893"/>
      <c r="R53" s="893"/>
      <c r="S53" s="894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1845</v>
      </c>
      <c r="E54" s="375">
        <v>2010</v>
      </c>
      <c r="F54" s="376">
        <v>5136151.88</v>
      </c>
      <c r="G54" s="377">
        <v>4786764</v>
      </c>
      <c r="H54" s="684">
        <v>0.93197477641568494</v>
      </c>
      <c r="I54" s="374">
        <v>186</v>
      </c>
      <c r="J54" s="375">
        <v>300</v>
      </c>
      <c r="K54" s="376">
        <v>218698.33000000002</v>
      </c>
      <c r="L54" s="377">
        <v>475269.73</v>
      </c>
      <c r="M54" s="684">
        <v>2.1731749391959232</v>
      </c>
      <c r="N54" s="378"/>
      <c r="O54" s="374">
        <v>2031</v>
      </c>
      <c r="P54" s="379">
        <v>2310</v>
      </c>
      <c r="Q54" s="376">
        <v>5354850.21</v>
      </c>
      <c r="R54" s="380">
        <v>5262033.7300000004</v>
      </c>
      <c r="S54" s="398">
        <v>0.98266683915328423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10091</v>
      </c>
      <c r="E55" s="375">
        <v>9612</v>
      </c>
      <c r="F55" s="376">
        <v>15992012</v>
      </c>
      <c r="G55" s="377">
        <v>14547755.273000002</v>
      </c>
      <c r="H55" s="684">
        <v>0.90968886672921467</v>
      </c>
      <c r="I55" s="374">
        <v>391</v>
      </c>
      <c r="J55" s="375">
        <v>384</v>
      </c>
      <c r="K55" s="376">
        <v>479190</v>
      </c>
      <c r="L55" s="377">
        <v>525060</v>
      </c>
      <c r="M55" s="684">
        <v>1.0957240343078947</v>
      </c>
      <c r="N55" s="378"/>
      <c r="O55" s="374">
        <v>10482</v>
      </c>
      <c r="P55" s="379">
        <v>9996</v>
      </c>
      <c r="Q55" s="376">
        <v>16471202</v>
      </c>
      <c r="R55" s="380">
        <v>15072815.273000002</v>
      </c>
      <c r="S55" s="398">
        <v>0.91510111241426106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1867</v>
      </c>
      <c r="E56" s="375">
        <v>1767</v>
      </c>
      <c r="F56" s="376">
        <v>5817215.8599999994</v>
      </c>
      <c r="G56" s="377">
        <v>6169070.4100000001</v>
      </c>
      <c r="H56" s="684">
        <v>1.0604850427537686</v>
      </c>
      <c r="I56" s="374">
        <v>42</v>
      </c>
      <c r="J56" s="375">
        <v>64</v>
      </c>
      <c r="K56" s="376">
        <v>179062</v>
      </c>
      <c r="L56" s="377">
        <v>320408.53000000003</v>
      </c>
      <c r="M56" s="684">
        <v>1.7893720052272399</v>
      </c>
      <c r="N56" s="378"/>
      <c r="O56" s="374">
        <v>1909</v>
      </c>
      <c r="P56" s="379">
        <v>1831</v>
      </c>
      <c r="Q56" s="376">
        <v>5996277.8599999994</v>
      </c>
      <c r="R56" s="380">
        <v>6489478.9400000004</v>
      </c>
      <c r="S56" s="398">
        <v>1.082251205083415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611</v>
      </c>
      <c r="F57" s="376">
        <v>0</v>
      </c>
      <c r="G57" s="377">
        <v>1133401.69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611</v>
      </c>
      <c r="Q57" s="376">
        <v>0</v>
      </c>
      <c r="R57" s="380">
        <v>1133401.69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3953</v>
      </c>
      <c r="E58" s="375">
        <v>4493</v>
      </c>
      <c r="F58" s="376">
        <v>14934242.099999998</v>
      </c>
      <c r="G58" s="377">
        <v>18761518.82</v>
      </c>
      <c r="H58" s="684">
        <v>1.2562752561778816</v>
      </c>
      <c r="I58" s="374">
        <v>101</v>
      </c>
      <c r="J58" s="375">
        <v>177</v>
      </c>
      <c r="K58" s="376">
        <v>172047.69999999998</v>
      </c>
      <c r="L58" s="377">
        <v>318673.40000000002</v>
      </c>
      <c r="M58" s="684">
        <v>1.8522386524202303</v>
      </c>
      <c r="N58" s="378"/>
      <c r="O58" s="374">
        <v>4054</v>
      </c>
      <c r="P58" s="379">
        <v>4670</v>
      </c>
      <c r="Q58" s="376">
        <v>15106289.799999997</v>
      </c>
      <c r="R58" s="380">
        <v>19080192.219999999</v>
      </c>
      <c r="S58" s="398">
        <v>1.2630627687282951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8334</v>
      </c>
      <c r="E59" s="375">
        <v>8849</v>
      </c>
      <c r="F59" s="376">
        <v>15715478.655299999</v>
      </c>
      <c r="G59" s="377">
        <v>16434124.859299999</v>
      </c>
      <c r="H59" s="684">
        <v>1.0457285597061747</v>
      </c>
      <c r="I59" s="374">
        <v>937</v>
      </c>
      <c r="J59" s="375">
        <v>999</v>
      </c>
      <c r="K59" s="376">
        <v>1679322</v>
      </c>
      <c r="L59" s="377">
        <v>1831545</v>
      </c>
      <c r="M59" s="684">
        <v>1.0906455105095985</v>
      </c>
      <c r="N59" s="378"/>
      <c r="O59" s="374">
        <v>9271</v>
      </c>
      <c r="P59" s="379">
        <v>9848</v>
      </c>
      <c r="Q59" s="376">
        <v>17394800.655299999</v>
      </c>
      <c r="R59" s="380">
        <v>18265669.859299999</v>
      </c>
      <c r="S59" s="398">
        <v>1.0500649142957932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3079</v>
      </c>
      <c r="E60" s="375">
        <v>3316</v>
      </c>
      <c r="F60" s="376">
        <v>13243116.340000004</v>
      </c>
      <c r="G60" s="377">
        <v>14066353.820000011</v>
      </c>
      <c r="H60" s="684">
        <v>1.062163425802843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3079</v>
      </c>
      <c r="P60" s="379">
        <v>3316</v>
      </c>
      <c r="Q60" s="376">
        <v>13243116.340000004</v>
      </c>
      <c r="R60" s="380">
        <v>14066353.820000011</v>
      </c>
      <c r="S60" s="398">
        <v>1.062163425802843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688</v>
      </c>
      <c r="E61" s="375">
        <v>671</v>
      </c>
      <c r="F61" s="376">
        <v>2660542.2400000007</v>
      </c>
      <c r="G61" s="377">
        <v>2842159.2200000007</v>
      </c>
      <c r="H61" s="684">
        <v>1.0682631447339848</v>
      </c>
      <c r="I61" s="374">
        <v>337</v>
      </c>
      <c r="J61" s="375">
        <v>302</v>
      </c>
      <c r="K61" s="376">
        <v>786157.94999999984</v>
      </c>
      <c r="L61" s="377">
        <v>723677.87000000104</v>
      </c>
      <c r="M61" s="684">
        <v>0.92052477495139651</v>
      </c>
      <c r="N61" s="378"/>
      <c r="O61" s="374">
        <v>1025</v>
      </c>
      <c r="P61" s="379">
        <v>973</v>
      </c>
      <c r="Q61" s="376">
        <v>3446700.1900000004</v>
      </c>
      <c r="R61" s="380">
        <v>3565837.0900000017</v>
      </c>
      <c r="S61" s="398">
        <v>1.0345654955268975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11214</v>
      </c>
      <c r="E62" s="375">
        <v>9793</v>
      </c>
      <c r="F62" s="376">
        <v>32117677.879999999</v>
      </c>
      <c r="G62" s="377">
        <v>35217564.009999998</v>
      </c>
      <c r="H62" s="684">
        <v>1.0965165084967219</v>
      </c>
      <c r="I62" s="374">
        <v>555</v>
      </c>
      <c r="J62" s="375">
        <v>714</v>
      </c>
      <c r="K62" s="376">
        <v>1613393.44</v>
      </c>
      <c r="L62" s="377">
        <v>1778582.7200000002</v>
      </c>
      <c r="M62" s="684">
        <v>1.1023862350648954</v>
      </c>
      <c r="N62" s="378"/>
      <c r="O62" s="374">
        <v>11769</v>
      </c>
      <c r="P62" s="379">
        <v>10507</v>
      </c>
      <c r="Q62" s="376">
        <v>33731071.32</v>
      </c>
      <c r="R62" s="380">
        <v>36996146.729999997</v>
      </c>
      <c r="S62" s="398">
        <v>1.0967972638350223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5221</v>
      </c>
      <c r="E63" s="375">
        <v>5981</v>
      </c>
      <c r="F63" s="376">
        <v>11800677.300000001</v>
      </c>
      <c r="G63" s="377">
        <v>11772365.640000001</v>
      </c>
      <c r="H63" s="684">
        <v>0.99760084448712105</v>
      </c>
      <c r="I63" s="374">
        <v>7</v>
      </c>
      <c r="J63" s="375">
        <v>28</v>
      </c>
      <c r="K63" s="376">
        <v>16685.189999999999</v>
      </c>
      <c r="L63" s="377">
        <v>26329.46</v>
      </c>
      <c r="M63" s="684">
        <v>1.5780137954677171</v>
      </c>
      <c r="N63" s="378"/>
      <c r="O63" s="374">
        <v>5228</v>
      </c>
      <c r="P63" s="379">
        <v>6009</v>
      </c>
      <c r="Q63" s="376">
        <v>11817362.49</v>
      </c>
      <c r="R63" s="380">
        <v>11798695.100000001</v>
      </c>
      <c r="S63" s="398">
        <v>0.99842034210122643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4971</v>
      </c>
      <c r="E64" s="375">
        <v>6163</v>
      </c>
      <c r="F64" s="376">
        <v>19189515.343691535</v>
      </c>
      <c r="G64" s="377">
        <v>20559296.142925411</v>
      </c>
      <c r="H64" s="684">
        <v>1.0713817297988293</v>
      </c>
      <c r="I64" s="374">
        <v>1001</v>
      </c>
      <c r="J64" s="375">
        <v>1087</v>
      </c>
      <c r="K64" s="376">
        <v>2193094.4605100597</v>
      </c>
      <c r="L64" s="377">
        <v>2065487.7449811273</v>
      </c>
      <c r="M64" s="684">
        <v>0.94181430949433242</v>
      </c>
      <c r="N64" s="378"/>
      <c r="O64" s="374">
        <v>5972</v>
      </c>
      <c r="P64" s="379">
        <v>7250</v>
      </c>
      <c r="Q64" s="376">
        <v>21382609.804201595</v>
      </c>
      <c r="R64" s="380">
        <v>22624783.88790654</v>
      </c>
      <c r="S64" s="398">
        <v>1.0580927255877279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3524</v>
      </c>
      <c r="E65" s="375">
        <v>3553</v>
      </c>
      <c r="F65" s="376">
        <v>9824192.5099999998</v>
      </c>
      <c r="G65" s="377">
        <v>10465357.01</v>
      </c>
      <c r="H65" s="684">
        <v>1.0652638371395269</v>
      </c>
      <c r="I65" s="374">
        <v>71</v>
      </c>
      <c r="J65" s="375">
        <v>79</v>
      </c>
      <c r="K65" s="376">
        <v>133815.57</v>
      </c>
      <c r="L65" s="377">
        <v>159698.12</v>
      </c>
      <c r="M65" s="684">
        <v>1.1934195699349484</v>
      </c>
      <c r="N65" s="378"/>
      <c r="O65" s="374">
        <v>3595</v>
      </c>
      <c r="P65" s="379">
        <v>3632</v>
      </c>
      <c r="Q65" s="376">
        <v>9958008.0800000001</v>
      </c>
      <c r="R65" s="380">
        <v>10625055.129999999</v>
      </c>
      <c r="S65" s="398">
        <v>1.0669859920418943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2086</v>
      </c>
      <c r="E66" s="375">
        <v>1885</v>
      </c>
      <c r="F66" s="376">
        <v>4341171.4400000004</v>
      </c>
      <c r="G66" s="377">
        <v>3839901.95</v>
      </c>
      <c r="H66" s="684">
        <v>0.88453128448665919</v>
      </c>
      <c r="I66" s="374">
        <v>341</v>
      </c>
      <c r="J66" s="375">
        <v>372</v>
      </c>
      <c r="K66" s="376">
        <v>647522.51</v>
      </c>
      <c r="L66" s="377">
        <v>786124.98</v>
      </c>
      <c r="M66" s="684">
        <v>1.2140504273743318</v>
      </c>
      <c r="N66" s="378"/>
      <c r="O66" s="374">
        <v>2427</v>
      </c>
      <c r="P66" s="379">
        <v>2257</v>
      </c>
      <c r="Q66" s="376">
        <v>4988693.95</v>
      </c>
      <c r="R66" s="380">
        <v>4626026.93</v>
      </c>
      <c r="S66" s="398">
        <v>0.9273022110326089</v>
      </c>
    </row>
    <row r="67" spans="1:19" s="266" customFormat="1" ht="19.149999999999999" customHeight="1" x14ac:dyDescent="0.25">
      <c r="A67" s="275"/>
      <c r="B67" s="1086" t="s">
        <v>214</v>
      </c>
      <c r="C67" s="1086"/>
      <c r="D67" s="384">
        <v>56873</v>
      </c>
      <c r="E67" s="385">
        <v>58704</v>
      </c>
      <c r="F67" s="377">
        <v>150771993.5489915</v>
      </c>
      <c r="G67" s="386">
        <v>160595632.84522539</v>
      </c>
      <c r="H67" s="685">
        <v>1.0651555973029023</v>
      </c>
      <c r="I67" s="384">
        <v>3969</v>
      </c>
      <c r="J67" s="385">
        <v>4506</v>
      </c>
      <c r="K67" s="377">
        <v>8118989.1505100597</v>
      </c>
      <c r="L67" s="386">
        <v>9010857.5549811292</v>
      </c>
      <c r="M67" s="685">
        <v>1.1098496854642355</v>
      </c>
      <c r="N67" s="387"/>
      <c r="O67" s="670">
        <v>60842</v>
      </c>
      <c r="P67" s="388">
        <v>63210</v>
      </c>
      <c r="Q67" s="377">
        <v>158890982.69950157</v>
      </c>
      <c r="R67" s="389">
        <v>169606490.40020657</v>
      </c>
      <c r="S67" s="683">
        <v>1.0674393695517033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96" t="s">
        <v>129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7"/>
      <c r="L2" s="1097"/>
      <c r="M2" s="1097"/>
      <c r="N2" s="1097"/>
    </row>
    <row r="3" spans="1:14" s="549" customFormat="1" ht="16.5" customHeight="1" x14ac:dyDescent="0.25">
      <c r="A3" s="1098" t="s">
        <v>151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9"/>
      <c r="L3" s="1099"/>
      <c r="M3" s="1099"/>
      <c r="N3" s="1099"/>
    </row>
    <row r="4" spans="1:14" ht="16.5" customHeight="1" x14ac:dyDescent="0.25">
      <c r="A4" s="1092" t="s">
        <v>84</v>
      </c>
      <c r="B4" s="1094" t="s">
        <v>48</v>
      </c>
      <c r="C4" s="1103" t="s">
        <v>85</v>
      </c>
      <c r="D4" s="1104"/>
      <c r="E4" s="1105"/>
      <c r="F4" s="1105"/>
      <c r="G4" s="1105"/>
      <c r="H4" s="1105"/>
      <c r="I4" s="1108" t="s">
        <v>86</v>
      </c>
      <c r="J4" s="1109"/>
      <c r="K4" s="1110"/>
      <c r="L4" s="1110"/>
      <c r="M4" s="1110"/>
      <c r="N4" s="1111"/>
    </row>
    <row r="5" spans="1:14" ht="15.75" customHeight="1" x14ac:dyDescent="0.25">
      <c r="A5" s="1093"/>
      <c r="B5" s="1095"/>
      <c r="C5" s="1106"/>
      <c r="D5" s="1106"/>
      <c r="E5" s="1107"/>
      <c r="F5" s="1107"/>
      <c r="G5" s="1107"/>
      <c r="H5" s="1107"/>
      <c r="I5" s="1112"/>
      <c r="J5" s="1112"/>
      <c r="K5" s="1113"/>
      <c r="L5" s="1113"/>
      <c r="M5" s="1113"/>
      <c r="N5" s="1114"/>
    </row>
    <row r="6" spans="1:14" ht="15.75" customHeight="1" x14ac:dyDescent="0.25">
      <c r="A6" s="1093"/>
      <c r="B6" s="1095"/>
      <c r="C6" s="1100" t="s">
        <v>93</v>
      </c>
      <c r="D6" s="1101"/>
      <c r="E6" s="1102" t="s">
        <v>52</v>
      </c>
      <c r="F6" s="1102"/>
      <c r="G6" s="1102" t="s">
        <v>95</v>
      </c>
      <c r="H6" s="1102"/>
      <c r="I6" s="1100" t="s">
        <v>93</v>
      </c>
      <c r="J6" s="1101"/>
      <c r="K6" s="1116" t="s">
        <v>52</v>
      </c>
      <c r="L6" s="1116"/>
      <c r="M6" s="1102" t="s">
        <v>94</v>
      </c>
      <c r="N6" s="1115"/>
    </row>
    <row r="7" spans="1:14" ht="25.5" customHeight="1" x14ac:dyDescent="0.25">
      <c r="A7" s="1093"/>
      <c r="B7" s="1095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90" t="s">
        <v>88</v>
      </c>
      <c r="B22" s="1091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9" t="s">
        <v>130</v>
      </c>
      <c r="B1" s="1120"/>
      <c r="C1" s="1120"/>
      <c r="D1" s="1120"/>
    </row>
    <row r="2" spans="1:10" s="244" customFormat="1" ht="15.75" customHeight="1" x14ac:dyDescent="0.25">
      <c r="A2" s="1121" t="s">
        <v>151</v>
      </c>
      <c r="B2" s="1122"/>
      <c r="C2" s="1122"/>
      <c r="D2" s="1122"/>
      <c r="E2" s="243"/>
      <c r="F2" s="243"/>
    </row>
    <row r="3" spans="1:10" s="46" customFormat="1" ht="13.5" customHeight="1" x14ac:dyDescent="0.2"/>
    <row r="4" spans="1:10" ht="17.25" customHeight="1" x14ac:dyDescent="0.2">
      <c r="A4" s="1123" t="s">
        <v>74</v>
      </c>
      <c r="B4" s="1125" t="s">
        <v>48</v>
      </c>
      <c r="C4" s="1125" t="s">
        <v>2</v>
      </c>
      <c r="D4" s="1127" t="s">
        <v>3</v>
      </c>
    </row>
    <row r="5" spans="1:10" s="50" customFormat="1" ht="35.25" customHeight="1" x14ac:dyDescent="0.2">
      <c r="A5" s="1124"/>
      <c r="B5" s="1126"/>
      <c r="C5" s="1126"/>
      <c r="D5" s="1128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17" t="s">
        <v>91</v>
      </c>
      <c r="B14" s="1118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9" t="s">
        <v>131</v>
      </c>
      <c r="B2" s="1130"/>
      <c r="C2" s="1130"/>
      <c r="D2" s="1130"/>
      <c r="E2" s="1131"/>
      <c r="F2" s="1131"/>
      <c r="G2" s="1131"/>
      <c r="H2" s="1131"/>
    </row>
    <row r="3" spans="1:10" s="2" customFormat="1" ht="14.25" customHeight="1" x14ac:dyDescent="0.3">
      <c r="A3" s="1121" t="s">
        <v>151</v>
      </c>
      <c r="B3" s="1122"/>
      <c r="C3" s="1122"/>
      <c r="D3" s="1122"/>
      <c r="E3" s="1146"/>
      <c r="F3" s="1146"/>
      <c r="G3" s="1146"/>
      <c r="H3" s="1146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32" t="s">
        <v>0</v>
      </c>
      <c r="B5" s="1019" t="s">
        <v>1</v>
      </c>
      <c r="C5" s="1134"/>
      <c r="D5" s="1134"/>
      <c r="E5" s="1134"/>
      <c r="F5" s="1134"/>
      <c r="G5" s="1135"/>
      <c r="H5" s="1136"/>
      <c r="I5" s="136"/>
    </row>
    <row r="6" spans="1:10" s="6" customFormat="1" ht="15" customHeight="1" x14ac:dyDescent="0.25">
      <c r="A6" s="1133"/>
      <c r="B6" s="1020"/>
      <c r="C6" s="1137" t="s">
        <v>93</v>
      </c>
      <c r="D6" s="1137"/>
      <c r="E6" s="1138" t="s">
        <v>52</v>
      </c>
      <c r="F6" s="1138"/>
      <c r="G6" s="1141" t="s">
        <v>82</v>
      </c>
      <c r="H6" s="1142"/>
      <c r="I6" s="136"/>
    </row>
    <row r="7" spans="1:10" s="6" customFormat="1" ht="15" customHeight="1" x14ac:dyDescent="0.25">
      <c r="A7" s="1133"/>
      <c r="B7" s="1020"/>
      <c r="C7" s="1137"/>
      <c r="D7" s="1137"/>
      <c r="E7" s="1138"/>
      <c r="F7" s="1138"/>
      <c r="G7" s="1141"/>
      <c r="H7" s="1142"/>
      <c r="I7" s="136"/>
    </row>
    <row r="8" spans="1:10" s="6" customFormat="1" ht="23.25" customHeight="1" x14ac:dyDescent="0.25">
      <c r="A8" s="1133"/>
      <c r="B8" s="1020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9" t="s">
        <v>40</v>
      </c>
      <c r="B28" s="1140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43"/>
      <c r="H31" s="1143"/>
    </row>
    <row r="32" spans="1:9" ht="15.75" customHeight="1" x14ac:dyDescent="0.3">
      <c r="A32" s="1"/>
      <c r="B32" s="15"/>
      <c r="C32" s="492"/>
      <c r="D32" s="35"/>
      <c r="E32" s="492"/>
      <c r="F32" s="35"/>
      <c r="G32" s="1144"/>
      <c r="H32" s="1145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48"/>
      <c r="B2" s="1149"/>
      <c r="C2" s="1149"/>
      <c r="D2" s="1149"/>
      <c r="E2" s="1149"/>
      <c r="F2" s="1149"/>
    </row>
    <row r="3" spans="1:9" s="2" customFormat="1" ht="15.75" customHeight="1" x14ac:dyDescent="0.3">
      <c r="A3" s="1150" t="s">
        <v>132</v>
      </c>
      <c r="B3" s="1151"/>
      <c r="C3" s="1151"/>
      <c r="D3" s="1151"/>
      <c r="E3" s="1152"/>
      <c r="F3" s="1152"/>
      <c r="G3" s="1152"/>
      <c r="H3" s="1152"/>
    </row>
    <row r="4" spans="1:9" s="2" customFormat="1" ht="13.5" customHeight="1" x14ac:dyDescent="0.3">
      <c r="A4" s="1098" t="s">
        <v>151</v>
      </c>
      <c r="B4" s="1147"/>
      <c r="C4" s="1147"/>
      <c r="D4" s="1147"/>
      <c r="E4" s="1147"/>
      <c r="F4" s="1147"/>
      <c r="G4" s="1147"/>
      <c r="H4" s="1147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32" t="s">
        <v>106</v>
      </c>
      <c r="B6" s="1019" t="s">
        <v>1</v>
      </c>
      <c r="C6" s="1134"/>
      <c r="D6" s="1134"/>
      <c r="E6" s="1134"/>
      <c r="F6" s="1134"/>
      <c r="G6" s="1135"/>
      <c r="H6" s="1136"/>
      <c r="I6" s="136"/>
    </row>
    <row r="7" spans="1:9" s="6" customFormat="1" ht="12.95" customHeight="1" x14ac:dyDescent="0.25">
      <c r="A7" s="1133"/>
      <c r="B7" s="1020"/>
      <c r="C7" s="1137" t="s">
        <v>93</v>
      </c>
      <c r="D7" s="1137"/>
      <c r="E7" s="1137" t="s">
        <v>52</v>
      </c>
      <c r="F7" s="1137"/>
      <c r="G7" s="1141" t="s">
        <v>82</v>
      </c>
      <c r="H7" s="1142"/>
      <c r="I7" s="136"/>
    </row>
    <row r="8" spans="1:9" s="14" customFormat="1" ht="12.95" customHeight="1" x14ac:dyDescent="0.25">
      <c r="A8" s="1133"/>
      <c r="B8" s="1020"/>
      <c r="C8" s="1137"/>
      <c r="D8" s="1137"/>
      <c r="E8" s="1137"/>
      <c r="F8" s="1137"/>
      <c r="G8" s="1141"/>
      <c r="H8" s="1142"/>
      <c r="I8" s="149"/>
    </row>
    <row r="9" spans="1:9" s="6" customFormat="1" ht="24" customHeight="1" x14ac:dyDescent="0.25">
      <c r="A9" s="1133"/>
      <c r="B9" s="1020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9" t="s">
        <v>45</v>
      </c>
      <c r="B15" s="1140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43"/>
      <c r="H17" s="1143"/>
    </row>
    <row r="18" spans="1:10" ht="15.75" customHeight="1" x14ac:dyDescent="0.3">
      <c r="A18" s="1"/>
      <c r="B18" s="15"/>
      <c r="C18" s="35"/>
      <c r="D18" s="35"/>
      <c r="E18" s="35"/>
      <c r="F18" s="35"/>
      <c r="G18" s="1144"/>
      <c r="H18" s="1145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53" t="s">
        <v>133</v>
      </c>
      <c r="B2" s="1153"/>
      <c r="C2" s="1153"/>
      <c r="D2" s="1153"/>
    </row>
    <row r="3" spans="1:6" s="2" customFormat="1" ht="12" customHeight="1" x14ac:dyDescent="0.3">
      <c r="A3" s="1158" t="s">
        <v>151</v>
      </c>
      <c r="B3" s="1159"/>
      <c r="C3" s="1159"/>
      <c r="D3" s="1159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17" t="s">
        <v>106</v>
      </c>
      <c r="B5" s="1019" t="s">
        <v>1</v>
      </c>
      <c r="C5" s="1154" t="s">
        <v>134</v>
      </c>
      <c r="D5" s="1155"/>
    </row>
    <row r="6" spans="1:6" s="6" customFormat="1" ht="15" customHeight="1" x14ac:dyDescent="0.25">
      <c r="A6" s="1018"/>
      <c r="B6" s="1020"/>
      <c r="C6" s="1156"/>
      <c r="D6" s="1157"/>
      <c r="E6" s="5"/>
    </row>
    <row r="7" spans="1:6" s="6" customFormat="1" ht="15" customHeight="1" x14ac:dyDescent="0.25">
      <c r="A7" s="1018"/>
      <c r="B7" s="1020"/>
      <c r="C7" s="1156"/>
      <c r="D7" s="1157"/>
      <c r="E7" s="5"/>
    </row>
    <row r="8" spans="1:6" s="6" customFormat="1" ht="23.25" customHeight="1" x14ac:dyDescent="0.25">
      <c r="A8" s="1018"/>
      <c r="B8" s="1020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9" t="s">
        <v>40</v>
      </c>
      <c r="B28" s="1140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60"/>
      <c r="B2" s="1161"/>
    </row>
    <row r="3" spans="1:6" s="2" customFormat="1" ht="15" customHeight="1" x14ac:dyDescent="0.3">
      <c r="A3" s="1153" t="s">
        <v>135</v>
      </c>
      <c r="B3" s="1153"/>
      <c r="C3" s="1153"/>
      <c r="D3" s="1153"/>
    </row>
    <row r="4" spans="1:6" s="2" customFormat="1" ht="13.5" customHeight="1" x14ac:dyDescent="0.3">
      <c r="A4" s="1153" t="s">
        <v>151</v>
      </c>
      <c r="B4" s="1162"/>
      <c r="C4" s="1162"/>
      <c r="D4" s="1162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17" t="s">
        <v>106</v>
      </c>
      <c r="B6" s="1019" t="s">
        <v>1</v>
      </c>
      <c r="C6" s="1154" t="s">
        <v>134</v>
      </c>
      <c r="D6" s="1155"/>
    </row>
    <row r="7" spans="1:6" s="6" customFormat="1" ht="15" customHeight="1" x14ac:dyDescent="0.25">
      <c r="A7" s="1018"/>
      <c r="B7" s="1020"/>
      <c r="C7" s="1156"/>
      <c r="D7" s="1157"/>
      <c r="E7" s="5"/>
    </row>
    <row r="8" spans="1:6" s="6" customFormat="1" ht="15" customHeight="1" x14ac:dyDescent="0.25">
      <c r="A8" s="1018"/>
      <c r="B8" s="1020"/>
      <c r="C8" s="1156"/>
      <c r="D8" s="1157"/>
      <c r="E8" s="5"/>
    </row>
    <row r="9" spans="1:6" s="6" customFormat="1" ht="23.25" customHeight="1" x14ac:dyDescent="0.25">
      <c r="A9" s="1018"/>
      <c r="B9" s="1020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9" t="s">
        <v>45</v>
      </c>
      <c r="B15" s="1140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80" t="s">
        <v>266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309"/>
      <c r="Q4" s="309"/>
    </row>
    <row r="5" spans="1:17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9" t="s">
        <v>306</v>
      </c>
      <c r="C7" s="899"/>
      <c r="D7" s="899"/>
      <c r="E7" s="938"/>
      <c r="F7" s="938"/>
      <c r="G7" s="305"/>
      <c r="H7" s="305"/>
      <c r="I7" s="305"/>
      <c r="J7" s="305"/>
      <c r="K7" s="305"/>
      <c r="L7" s="305"/>
      <c r="M7" s="305"/>
      <c r="N7" s="882" t="s">
        <v>180</v>
      </c>
      <c r="O7" s="882"/>
    </row>
    <row r="8" spans="1:17" s="269" customFormat="1" ht="17.25" customHeight="1" x14ac:dyDescent="0.25">
      <c r="A8" s="883"/>
      <c r="B8" s="884" t="s">
        <v>84</v>
      </c>
      <c r="C8" s="887" t="s">
        <v>160</v>
      </c>
      <c r="D8" s="890" t="s">
        <v>81</v>
      </c>
      <c r="E8" s="891"/>
      <c r="F8" s="891"/>
      <c r="G8" s="891"/>
      <c r="H8" s="890" t="s">
        <v>52</v>
      </c>
      <c r="I8" s="891"/>
      <c r="J8" s="891"/>
      <c r="K8" s="891"/>
      <c r="L8" s="303"/>
      <c r="M8" s="892" t="s">
        <v>238</v>
      </c>
      <c r="N8" s="893"/>
      <c r="O8" s="894"/>
    </row>
    <row r="9" spans="1:17" s="269" customFormat="1" ht="17.25" customHeight="1" x14ac:dyDescent="0.25">
      <c r="A9" s="883"/>
      <c r="B9" s="885"/>
      <c r="C9" s="888"/>
      <c r="D9" s="931" t="s">
        <v>161</v>
      </c>
      <c r="E9" s="932"/>
      <c r="F9" s="932" t="s">
        <v>41</v>
      </c>
      <c r="G9" s="935"/>
      <c r="H9" s="931" t="s">
        <v>161</v>
      </c>
      <c r="I9" s="932"/>
      <c r="J9" s="932" t="s">
        <v>41</v>
      </c>
      <c r="K9" s="935"/>
      <c r="L9" s="533"/>
      <c r="M9" s="931" t="s">
        <v>323</v>
      </c>
      <c r="N9" s="932"/>
      <c r="O9" s="935"/>
    </row>
    <row r="10" spans="1:17" s="269" customFormat="1" ht="15" customHeight="1" x14ac:dyDescent="0.25">
      <c r="A10" s="883"/>
      <c r="B10" s="885"/>
      <c r="C10" s="888"/>
      <c r="D10" s="933" t="s">
        <v>162</v>
      </c>
      <c r="E10" s="934"/>
      <c r="F10" s="933" t="s">
        <v>162</v>
      </c>
      <c r="G10" s="934"/>
      <c r="H10" s="933" t="s">
        <v>162</v>
      </c>
      <c r="I10" s="934"/>
      <c r="J10" s="933" t="s">
        <v>162</v>
      </c>
      <c r="K10" s="934"/>
      <c r="L10" s="396"/>
      <c r="M10" s="905" t="s">
        <v>239</v>
      </c>
      <c r="N10" s="906"/>
      <c r="O10" s="897" t="s">
        <v>332</v>
      </c>
    </row>
    <row r="11" spans="1:17" s="269" customFormat="1" ht="16.149999999999999" customHeight="1" x14ac:dyDescent="0.25">
      <c r="A11" s="691"/>
      <c r="B11" s="886"/>
      <c r="C11" s="889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98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169</v>
      </c>
      <c r="D13" s="690">
        <v>20783253.240000006</v>
      </c>
      <c r="E13" s="650">
        <v>21060568.019399997</v>
      </c>
      <c r="F13" s="690">
        <v>1507948.9900000002</v>
      </c>
      <c r="G13" s="650">
        <v>1464030.0799999998</v>
      </c>
      <c r="H13" s="690">
        <v>1442241.9</v>
      </c>
      <c r="I13" s="650">
        <v>1822096.94</v>
      </c>
      <c r="J13" s="690">
        <v>0</v>
      </c>
      <c r="K13" s="650">
        <v>0</v>
      </c>
      <c r="L13" s="378"/>
      <c r="M13" s="376">
        <v>23733444.130000003</v>
      </c>
      <c r="N13" s="380">
        <v>24346695.039399996</v>
      </c>
      <c r="O13" s="529">
        <v>1.0258391030834342</v>
      </c>
    </row>
    <row r="14" spans="1:17" s="269" customFormat="1" ht="16.899999999999999" customHeight="1" x14ac:dyDescent="0.25">
      <c r="A14" s="696"/>
      <c r="B14" s="288" t="s">
        <v>55</v>
      </c>
      <c r="C14" s="694" t="s">
        <v>171</v>
      </c>
      <c r="D14" s="690">
        <v>8922923.839999998</v>
      </c>
      <c r="E14" s="650">
        <v>9841867.3300000019</v>
      </c>
      <c r="F14" s="690">
        <v>10568507.98</v>
      </c>
      <c r="G14" s="650">
        <v>10430280.879999999</v>
      </c>
      <c r="H14" s="690">
        <v>2183516.4</v>
      </c>
      <c r="I14" s="650">
        <v>1698679.5799999998</v>
      </c>
      <c r="J14" s="690">
        <v>2551878.91</v>
      </c>
      <c r="K14" s="650">
        <v>2260457.5</v>
      </c>
      <c r="L14" s="378"/>
      <c r="M14" s="376">
        <v>24226827.129999999</v>
      </c>
      <c r="N14" s="380">
        <v>24231285.289999999</v>
      </c>
      <c r="O14" s="529">
        <v>1.0001840174933383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19244811.910000004</v>
      </c>
      <c r="E15" s="650">
        <v>19512326.549999993</v>
      </c>
      <c r="F15" s="690">
        <v>0</v>
      </c>
      <c r="G15" s="650">
        <v>0</v>
      </c>
      <c r="H15" s="690">
        <v>2323067.1800000006</v>
      </c>
      <c r="I15" s="650">
        <v>2662614.91</v>
      </c>
      <c r="J15" s="690">
        <v>0</v>
      </c>
      <c r="K15" s="650">
        <v>0</v>
      </c>
      <c r="L15" s="378"/>
      <c r="M15" s="376">
        <v>21567879.090000004</v>
      </c>
      <c r="N15" s="380">
        <v>22174941.459999993</v>
      </c>
      <c r="O15" s="529">
        <v>1.0281465955677327</v>
      </c>
    </row>
    <row r="16" spans="1:17" ht="16.899999999999999" customHeight="1" x14ac:dyDescent="0.25">
      <c r="A16" s="291"/>
      <c r="B16" s="289" t="s">
        <v>59</v>
      </c>
      <c r="C16" s="694" t="s">
        <v>165</v>
      </c>
      <c r="D16" s="690">
        <v>15164587.799999999</v>
      </c>
      <c r="E16" s="650">
        <v>16510408.880000001</v>
      </c>
      <c r="F16" s="690">
        <v>3022373.9899999998</v>
      </c>
      <c r="G16" s="650">
        <v>3609867.4299999997</v>
      </c>
      <c r="H16" s="690">
        <v>905794.64</v>
      </c>
      <c r="I16" s="650">
        <v>619454.30999999994</v>
      </c>
      <c r="J16" s="690">
        <v>56775.01</v>
      </c>
      <c r="K16" s="650">
        <v>44650.270000000004</v>
      </c>
      <c r="L16" s="378"/>
      <c r="M16" s="376">
        <v>19149531.440000001</v>
      </c>
      <c r="N16" s="380">
        <v>20784380.890000001</v>
      </c>
      <c r="O16" s="529">
        <v>1.0853728173518171</v>
      </c>
    </row>
    <row r="17" spans="1:26" ht="16.899999999999999" customHeight="1" x14ac:dyDescent="0.25">
      <c r="A17" s="696"/>
      <c r="B17" s="288" t="s">
        <v>61</v>
      </c>
      <c r="C17" s="694" t="s">
        <v>87</v>
      </c>
      <c r="D17" s="690">
        <v>17354058.900000002</v>
      </c>
      <c r="E17" s="650">
        <v>17341178.93</v>
      </c>
      <c r="F17" s="690">
        <v>1637563.9400000002</v>
      </c>
      <c r="G17" s="650">
        <v>2474095.5499999993</v>
      </c>
      <c r="H17" s="690">
        <v>919091.18</v>
      </c>
      <c r="I17" s="650">
        <v>488734.17999999993</v>
      </c>
      <c r="J17" s="690">
        <v>53481.38</v>
      </c>
      <c r="K17" s="650">
        <v>55453.69</v>
      </c>
      <c r="L17" s="378"/>
      <c r="M17" s="376">
        <v>19964195.400000002</v>
      </c>
      <c r="N17" s="380">
        <v>20359462.350000001</v>
      </c>
      <c r="O17" s="529">
        <v>1.0197987918912073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13617156.630000001</v>
      </c>
      <c r="E18" s="650">
        <v>13787469.955000002</v>
      </c>
      <c r="F18" s="690">
        <v>3881199.6599999862</v>
      </c>
      <c r="G18" s="650">
        <v>4666278.3219999783</v>
      </c>
      <c r="H18" s="690">
        <v>0</v>
      </c>
      <c r="I18" s="650">
        <v>0</v>
      </c>
      <c r="J18" s="690">
        <v>178277.19000000024</v>
      </c>
      <c r="K18" s="650">
        <v>308819.30300000054</v>
      </c>
      <c r="L18" s="378"/>
      <c r="M18" s="376">
        <v>17676633.479999989</v>
      </c>
      <c r="N18" s="380">
        <v>18762567.57999998</v>
      </c>
      <c r="O18" s="529">
        <v>1.0614333097548612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3426680.6499999962</v>
      </c>
      <c r="E19" s="650">
        <v>4543088.4000000339</v>
      </c>
      <c r="F19" s="690">
        <v>9758716.670000039</v>
      </c>
      <c r="G19" s="650">
        <v>10922332.020000029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13185397.320000036</v>
      </c>
      <c r="N19" s="380">
        <v>15465420.420000063</v>
      </c>
      <c r="O19" s="529">
        <v>1.1729203181872734</v>
      </c>
    </row>
    <row r="20" spans="1:26" ht="16.899999999999999" customHeight="1" x14ac:dyDescent="0.25">
      <c r="A20" s="696"/>
      <c r="B20" s="288" t="s">
        <v>66</v>
      </c>
      <c r="C20" s="870" t="s">
        <v>168</v>
      </c>
      <c r="D20" s="690">
        <v>196272.1999999999</v>
      </c>
      <c r="E20" s="650">
        <v>170600.52000000022</v>
      </c>
      <c r="F20" s="690">
        <v>8179923.30000012</v>
      </c>
      <c r="G20" s="650">
        <v>9370245.980000088</v>
      </c>
      <c r="H20" s="690">
        <v>72504.989999999976</v>
      </c>
      <c r="I20" s="650">
        <v>90069.569999999992</v>
      </c>
      <c r="J20" s="690">
        <v>2892791.7900000019</v>
      </c>
      <c r="K20" s="650">
        <v>2949907.7299999921</v>
      </c>
      <c r="L20" s="378"/>
      <c r="M20" s="376">
        <v>11341492.28000012</v>
      </c>
      <c r="N20" s="380">
        <v>12580823.800000079</v>
      </c>
      <c r="O20" s="529">
        <v>1.1092741139704718</v>
      </c>
    </row>
    <row r="21" spans="1:26" ht="16.899999999999999" customHeight="1" x14ac:dyDescent="0.25">
      <c r="A21" s="291"/>
      <c r="B21" s="289" t="s">
        <v>67</v>
      </c>
      <c r="C21" s="877" t="s">
        <v>164</v>
      </c>
      <c r="D21" s="690">
        <v>0</v>
      </c>
      <c r="E21" s="650">
        <v>9812743.7000000011</v>
      </c>
      <c r="F21" s="690">
        <v>0</v>
      </c>
      <c r="G21" s="650">
        <v>0</v>
      </c>
      <c r="H21" s="690">
        <v>0</v>
      </c>
      <c r="I21" s="650">
        <v>0</v>
      </c>
      <c r="J21" s="690">
        <v>0</v>
      </c>
      <c r="K21" s="650">
        <v>0</v>
      </c>
      <c r="L21" s="378"/>
      <c r="M21" s="376">
        <v>0</v>
      </c>
      <c r="N21" s="380">
        <v>9812743.7000000011</v>
      </c>
      <c r="O21" s="529" t="s">
        <v>335</v>
      </c>
    </row>
    <row r="22" spans="1:26" ht="16.899999999999999" customHeight="1" x14ac:dyDescent="0.25">
      <c r="A22" s="291"/>
      <c r="B22" s="289" t="s">
        <v>22</v>
      </c>
      <c r="C22" s="876" t="s">
        <v>54</v>
      </c>
      <c r="D22" s="690">
        <v>6916209.7999999989</v>
      </c>
      <c r="E22" s="650">
        <v>7857751.653095236</v>
      </c>
      <c r="F22" s="690">
        <v>0</v>
      </c>
      <c r="G22" s="650">
        <v>0</v>
      </c>
      <c r="H22" s="690">
        <v>1315555.2900000017</v>
      </c>
      <c r="I22" s="650">
        <v>1722362.37</v>
      </c>
      <c r="J22" s="690">
        <v>0</v>
      </c>
      <c r="K22" s="650">
        <v>0</v>
      </c>
      <c r="L22" s="378"/>
      <c r="M22" s="376">
        <v>8231765.0900000008</v>
      </c>
      <c r="N22" s="380">
        <v>9580114.0230952352</v>
      </c>
      <c r="O22" s="529">
        <v>1.1637982763542678</v>
      </c>
    </row>
    <row r="23" spans="1:26" ht="16.899999999999999" customHeight="1" x14ac:dyDescent="0.25">
      <c r="A23" s="696"/>
      <c r="B23" s="288" t="s">
        <v>24</v>
      </c>
      <c r="C23" s="780" t="s">
        <v>71</v>
      </c>
      <c r="D23" s="690">
        <v>9519184.6600000001</v>
      </c>
      <c r="E23" s="650">
        <v>7950078.8700000001</v>
      </c>
      <c r="F23" s="690">
        <v>0</v>
      </c>
      <c r="G23" s="650">
        <v>0</v>
      </c>
      <c r="H23" s="690">
        <v>257013.75999999998</v>
      </c>
      <c r="I23" s="650">
        <v>294809.56</v>
      </c>
      <c r="J23" s="690">
        <v>0</v>
      </c>
      <c r="K23" s="650">
        <v>0</v>
      </c>
      <c r="L23" s="378"/>
      <c r="M23" s="376">
        <v>9776198.4199999999</v>
      </c>
      <c r="N23" s="380">
        <v>8244888.4299999997</v>
      </c>
      <c r="O23" s="529">
        <v>0.84336345026843262</v>
      </c>
    </row>
    <row r="24" spans="1:26" s="274" customFormat="1" ht="16.899999999999999" customHeight="1" x14ac:dyDescent="0.25">
      <c r="A24" s="291"/>
      <c r="B24" s="289" t="s">
        <v>26</v>
      </c>
      <c r="C24" s="694" t="s">
        <v>172</v>
      </c>
      <c r="D24" s="690">
        <v>6109987.0099999998</v>
      </c>
      <c r="E24" s="650">
        <v>5856704.5200000005</v>
      </c>
      <c r="F24" s="690">
        <v>0</v>
      </c>
      <c r="G24" s="650">
        <v>0</v>
      </c>
      <c r="H24" s="690">
        <v>1838335.69</v>
      </c>
      <c r="I24" s="650">
        <v>1958059.18</v>
      </c>
      <c r="J24" s="690">
        <v>0</v>
      </c>
      <c r="K24" s="650">
        <v>0</v>
      </c>
      <c r="L24" s="378"/>
      <c r="M24" s="376">
        <v>7948322.6999999993</v>
      </c>
      <c r="N24" s="380">
        <v>7814763.7000000002</v>
      </c>
      <c r="O24" s="529">
        <v>0.983196580581712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5286520.3400000008</v>
      </c>
      <c r="E25" s="650">
        <v>4783936.68</v>
      </c>
      <c r="F25" s="690">
        <v>0</v>
      </c>
      <c r="G25" s="650">
        <v>0</v>
      </c>
      <c r="H25" s="690">
        <v>274901.52</v>
      </c>
      <c r="I25" s="650">
        <v>262848.70999999996</v>
      </c>
      <c r="J25" s="690">
        <v>0</v>
      </c>
      <c r="K25" s="650">
        <v>0</v>
      </c>
      <c r="L25" s="378"/>
      <c r="M25" s="376">
        <v>5561421.8600000013</v>
      </c>
      <c r="N25" s="380">
        <v>5046785.3899999997</v>
      </c>
      <c r="O25" s="529">
        <v>0.90746314828201124</v>
      </c>
    </row>
    <row r="26" spans="1:26" ht="19.149999999999999" customHeight="1" x14ac:dyDescent="0.25">
      <c r="A26" s="293"/>
      <c r="B26" s="937" t="s">
        <v>240</v>
      </c>
      <c r="C26" s="937"/>
      <c r="D26" s="650">
        <v>126541646.98</v>
      </c>
      <c r="E26" s="651">
        <v>139028724.00749528</v>
      </c>
      <c r="F26" s="650">
        <v>38556234.53000015</v>
      </c>
      <c r="G26" s="651">
        <v>42937130.262000091</v>
      </c>
      <c r="H26" s="650">
        <v>11532022.550000001</v>
      </c>
      <c r="I26" s="651">
        <v>11619729.309999999</v>
      </c>
      <c r="J26" s="650">
        <v>5733204.2800000021</v>
      </c>
      <c r="K26" s="651">
        <v>5619288.4929999923</v>
      </c>
      <c r="L26" s="387"/>
      <c r="M26" s="386">
        <v>182363108.34000015</v>
      </c>
      <c r="N26" s="651">
        <v>199204872.07249534</v>
      </c>
      <c r="O26" s="531">
        <v>1.0923529100035694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5197093.22</v>
      </c>
      <c r="E28" s="382">
        <v>5950204.3700000001</v>
      </c>
      <c r="F28" s="746">
        <v>699160.4</v>
      </c>
      <c r="G28" s="382">
        <v>1317710.58</v>
      </c>
      <c r="H28" s="535"/>
      <c r="I28" s="536"/>
      <c r="J28" s="536"/>
      <c r="K28" s="537"/>
      <c r="L28" s="378"/>
      <c r="M28" s="376">
        <v>5896253.6200000001</v>
      </c>
      <c r="N28" s="380">
        <v>7267914.9500000002</v>
      </c>
      <c r="O28" s="529">
        <v>1.2326326882119429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2023547.78</v>
      </c>
      <c r="E29" s="382">
        <v>2104791.58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2023547.78</v>
      </c>
      <c r="N29" s="380">
        <v>2104791.58</v>
      </c>
      <c r="O29" s="529">
        <v>1.0401491878783313</v>
      </c>
    </row>
    <row r="30" spans="1:26" s="266" customFormat="1" ht="16.899999999999999" customHeight="1" x14ac:dyDescent="0.2">
      <c r="A30" s="275"/>
      <c r="B30" s="289" t="s">
        <v>57</v>
      </c>
      <c r="C30" s="301" t="s">
        <v>177</v>
      </c>
      <c r="D30" s="746">
        <v>1347120.5999999999</v>
      </c>
      <c r="E30" s="382">
        <v>2016166.2700000003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1347120.5999999999</v>
      </c>
      <c r="N30" s="380">
        <v>2016166.2700000003</v>
      </c>
      <c r="O30" s="529">
        <v>1.4966486816399367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1957813.3399999999</v>
      </c>
      <c r="E31" s="382">
        <v>1851195.7999999998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1957813.3399999999</v>
      </c>
      <c r="N31" s="380">
        <v>1851195.7999999998</v>
      </c>
      <c r="O31" s="529">
        <v>0.94554254084304068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1371699.82</v>
      </c>
      <c r="E32" s="382">
        <v>1710869.0099999998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1371699.82</v>
      </c>
      <c r="N32" s="380">
        <v>1710869.0099999998</v>
      </c>
      <c r="O32" s="529">
        <v>1.2472619628979755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792040.92</v>
      </c>
      <c r="E33" s="382">
        <v>922087.61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792040.92</v>
      </c>
      <c r="N33" s="380">
        <v>922087.61</v>
      </c>
      <c r="O33" s="529">
        <v>1.1641918829143321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151769.15999999997</v>
      </c>
      <c r="E34" s="382">
        <v>778046.65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151769.15999999997</v>
      </c>
      <c r="N34" s="380">
        <v>778046.65</v>
      </c>
      <c r="O34" s="529">
        <v>5.1265135156575958</v>
      </c>
    </row>
    <row r="35" spans="1:15" s="266" customFormat="1" ht="26.25" customHeight="1" x14ac:dyDescent="0.25">
      <c r="A35" s="275"/>
      <c r="B35" s="936" t="s">
        <v>313</v>
      </c>
      <c r="C35" s="936"/>
      <c r="D35" s="650">
        <v>12841084.84</v>
      </c>
      <c r="E35" s="651">
        <v>15333361.289999999</v>
      </c>
      <c r="F35" s="650">
        <v>699160.4</v>
      </c>
      <c r="G35" s="651">
        <v>1317710.58</v>
      </c>
      <c r="H35" s="541"/>
      <c r="I35" s="438"/>
      <c r="J35" s="419"/>
      <c r="K35" s="420"/>
      <c r="L35" s="387"/>
      <c r="M35" s="386">
        <v>13540245.24</v>
      </c>
      <c r="N35" s="651">
        <v>16651071.870000001</v>
      </c>
      <c r="O35" s="531">
        <v>1.2297466977045683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80" t="s">
        <v>289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</row>
    <row r="5" spans="1:18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83" t="s">
        <v>290</v>
      </c>
      <c r="C7" s="1083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83"/>
      <c r="B8" s="1075" t="s">
        <v>194</v>
      </c>
      <c r="C8" s="887" t="s">
        <v>191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5"/>
    </row>
    <row r="9" spans="1:18" s="269" customFormat="1" ht="15" customHeight="1" x14ac:dyDescent="0.25">
      <c r="A9" s="883"/>
      <c r="B9" s="1076"/>
      <c r="C9" s="888"/>
      <c r="D9" s="933" t="s">
        <v>197</v>
      </c>
      <c r="E9" s="1170"/>
      <c r="F9" s="1170"/>
      <c r="G9" s="1170"/>
      <c r="H9" s="1170"/>
      <c r="I9" s="934"/>
      <c r="J9" s="933" t="s">
        <v>220</v>
      </c>
      <c r="K9" s="1170"/>
      <c r="L9" s="1170"/>
      <c r="M9" s="1170"/>
      <c r="N9" s="1170"/>
      <c r="O9" s="934"/>
      <c r="P9" s="974" t="s">
        <v>332</v>
      </c>
    </row>
    <row r="10" spans="1:18" s="269" customFormat="1" ht="15" customHeight="1" x14ac:dyDescent="0.25">
      <c r="A10" s="290"/>
      <c r="B10" s="1076"/>
      <c r="C10" s="888"/>
      <c r="D10" s="933" t="s">
        <v>333</v>
      </c>
      <c r="E10" s="1170"/>
      <c r="F10" s="934"/>
      <c r="G10" s="933" t="s">
        <v>334</v>
      </c>
      <c r="H10" s="1170"/>
      <c r="I10" s="934"/>
      <c r="J10" s="933" t="s">
        <v>333</v>
      </c>
      <c r="K10" s="1170"/>
      <c r="L10" s="934"/>
      <c r="M10" s="933" t="s">
        <v>334</v>
      </c>
      <c r="N10" s="1170"/>
      <c r="O10" s="934"/>
      <c r="P10" s="897"/>
    </row>
    <row r="11" spans="1:18" s="269" customFormat="1" ht="16.149999999999999" customHeight="1" x14ac:dyDescent="0.25">
      <c r="A11" s="290"/>
      <c r="B11" s="1077"/>
      <c r="C11" s="88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98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5747</v>
      </c>
      <c r="E13" s="758">
        <v>1427</v>
      </c>
      <c r="F13" s="375">
        <v>4320</v>
      </c>
      <c r="G13" s="374">
        <v>5767</v>
      </c>
      <c r="H13" s="758">
        <v>1444</v>
      </c>
      <c r="I13" s="379">
        <v>4323</v>
      </c>
      <c r="J13" s="376">
        <v>6681577.2500000009</v>
      </c>
      <c r="K13" s="450">
        <v>-252615.8</v>
      </c>
      <c r="L13" s="377">
        <v>6428961.4500000011</v>
      </c>
      <c r="M13" s="376">
        <v>6272940.440299998</v>
      </c>
      <c r="N13" s="450">
        <v>-242589.66</v>
      </c>
      <c r="O13" s="380">
        <v>6030350.7802999979</v>
      </c>
      <c r="P13" s="689">
        <v>0.93799765750656305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4399</v>
      </c>
      <c r="E14" s="690">
        <v>106</v>
      </c>
      <c r="F14" s="650">
        <v>4293</v>
      </c>
      <c r="G14" s="374">
        <v>5738</v>
      </c>
      <c r="H14" s="690">
        <v>164</v>
      </c>
      <c r="I14" s="380">
        <v>5574</v>
      </c>
      <c r="J14" s="376">
        <v>1044828.7799999998</v>
      </c>
      <c r="K14" s="450">
        <v>0</v>
      </c>
      <c r="L14" s="377">
        <v>1044828.7799999998</v>
      </c>
      <c r="M14" s="376">
        <v>1064733.6887000008</v>
      </c>
      <c r="N14" s="450">
        <v>0</v>
      </c>
      <c r="O14" s="380">
        <v>1064733.6887000008</v>
      </c>
      <c r="P14" s="689">
        <v>1.0190508809491263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7835</v>
      </c>
      <c r="E15" s="690">
        <v>535</v>
      </c>
      <c r="F15" s="650">
        <v>7300</v>
      </c>
      <c r="G15" s="374">
        <v>7756</v>
      </c>
      <c r="H15" s="690">
        <v>508</v>
      </c>
      <c r="I15" s="380">
        <v>7248</v>
      </c>
      <c r="J15" s="376">
        <v>12684243.380000001</v>
      </c>
      <c r="K15" s="450">
        <v>-13486.39</v>
      </c>
      <c r="L15" s="377">
        <v>12670756.99</v>
      </c>
      <c r="M15" s="376">
        <v>12875000.055799995</v>
      </c>
      <c r="N15" s="450">
        <v>0</v>
      </c>
      <c r="O15" s="380">
        <v>12875000.055799995</v>
      </c>
      <c r="P15" s="689">
        <v>1.0161192473315672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200</v>
      </c>
      <c r="N18" s="450">
        <v>0</v>
      </c>
      <c r="O18" s="380">
        <v>200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28</v>
      </c>
      <c r="E19" s="690">
        <v>4</v>
      </c>
      <c r="F19" s="650">
        <v>24</v>
      </c>
      <c r="G19" s="374">
        <v>44</v>
      </c>
      <c r="H19" s="690">
        <v>17</v>
      </c>
      <c r="I19" s="380">
        <v>27</v>
      </c>
      <c r="J19" s="376">
        <v>53086.96</v>
      </c>
      <c r="K19" s="450">
        <v>0</v>
      </c>
      <c r="L19" s="377">
        <v>53086.96</v>
      </c>
      <c r="M19" s="376">
        <v>70026.650200000004</v>
      </c>
      <c r="N19" s="450">
        <v>0</v>
      </c>
      <c r="O19" s="380">
        <v>70026.650200000004</v>
      </c>
      <c r="P19" s="689">
        <v>1.3190932424836532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791</v>
      </c>
      <c r="E20" s="690">
        <v>113</v>
      </c>
      <c r="F20" s="650">
        <v>678</v>
      </c>
      <c r="G20" s="374">
        <v>868</v>
      </c>
      <c r="H20" s="690">
        <v>237</v>
      </c>
      <c r="I20" s="380">
        <v>631</v>
      </c>
      <c r="J20" s="376">
        <v>674496.18</v>
      </c>
      <c r="K20" s="450">
        <v>0</v>
      </c>
      <c r="L20" s="377">
        <v>674496.18</v>
      </c>
      <c r="M20" s="376">
        <v>2505883.6686</v>
      </c>
      <c r="N20" s="450">
        <v>-32165.14</v>
      </c>
      <c r="O20" s="380">
        <v>2473718.5285999998</v>
      </c>
      <c r="P20" s="689">
        <v>3.6675056167108311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1331</v>
      </c>
      <c r="E21" s="690">
        <v>278</v>
      </c>
      <c r="F21" s="650">
        <v>1053</v>
      </c>
      <c r="G21" s="374">
        <v>1116</v>
      </c>
      <c r="H21" s="690">
        <v>163</v>
      </c>
      <c r="I21" s="380">
        <v>953</v>
      </c>
      <c r="J21" s="376">
        <v>2279153.09</v>
      </c>
      <c r="K21" s="450">
        <v>-647.1</v>
      </c>
      <c r="L21" s="377">
        <v>2278505.9899999998</v>
      </c>
      <c r="M21" s="376">
        <v>1552484.1090000004</v>
      </c>
      <c r="N21" s="450">
        <v>-3154.12</v>
      </c>
      <c r="O21" s="380">
        <v>1549329.9890000003</v>
      </c>
      <c r="P21" s="689">
        <v>0.67997626330576399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13198</v>
      </c>
      <c r="E22" s="690">
        <v>1196</v>
      </c>
      <c r="F22" s="650">
        <v>12002</v>
      </c>
      <c r="G22" s="374">
        <v>13165</v>
      </c>
      <c r="H22" s="690">
        <v>1279</v>
      </c>
      <c r="I22" s="380">
        <v>11886</v>
      </c>
      <c r="J22" s="376">
        <v>28716975.449999999</v>
      </c>
      <c r="K22" s="450">
        <v>-4460.5600000000004</v>
      </c>
      <c r="L22" s="377">
        <v>28712514.890000001</v>
      </c>
      <c r="M22" s="376">
        <v>27768467.141100004</v>
      </c>
      <c r="N22" s="450">
        <v>0</v>
      </c>
      <c r="O22" s="380">
        <v>27768467.141100004</v>
      </c>
      <c r="P22" s="689">
        <v>0.96712068752888003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361</v>
      </c>
      <c r="E25" s="690">
        <v>62</v>
      </c>
      <c r="F25" s="650">
        <v>299</v>
      </c>
      <c r="G25" s="374">
        <v>236</v>
      </c>
      <c r="H25" s="690">
        <v>69</v>
      </c>
      <c r="I25" s="380">
        <v>167</v>
      </c>
      <c r="J25" s="376">
        <v>471524.08</v>
      </c>
      <c r="K25" s="450">
        <v>-76717.260000000009</v>
      </c>
      <c r="L25" s="377">
        <v>394806.82</v>
      </c>
      <c r="M25" s="376">
        <v>387416.95</v>
      </c>
      <c r="N25" s="450">
        <v>-6989.59</v>
      </c>
      <c r="O25" s="380">
        <v>380427.36</v>
      </c>
      <c r="P25" s="689">
        <v>0.96357849137459173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199</v>
      </c>
      <c r="E26" s="690">
        <v>88</v>
      </c>
      <c r="F26" s="650">
        <v>111</v>
      </c>
      <c r="G26" s="374">
        <v>183</v>
      </c>
      <c r="H26" s="690">
        <v>64</v>
      </c>
      <c r="I26" s="380">
        <v>119</v>
      </c>
      <c r="J26" s="376">
        <v>458011.82</v>
      </c>
      <c r="K26" s="450">
        <v>-328741.77</v>
      </c>
      <c r="L26" s="377">
        <v>129270.04999999999</v>
      </c>
      <c r="M26" s="376">
        <v>658247.19000000006</v>
      </c>
      <c r="N26" s="450">
        <v>-446937.53</v>
      </c>
      <c r="O26" s="380">
        <v>211309.66000000003</v>
      </c>
      <c r="P26" s="689">
        <v>1.634637412146124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5</v>
      </c>
      <c r="E27" s="690">
        <v>1</v>
      </c>
      <c r="F27" s="650">
        <v>4</v>
      </c>
      <c r="G27" s="374">
        <v>12</v>
      </c>
      <c r="H27" s="690">
        <v>1</v>
      </c>
      <c r="I27" s="380">
        <v>11</v>
      </c>
      <c r="J27" s="376">
        <v>3261.72</v>
      </c>
      <c r="K27" s="450">
        <v>0</v>
      </c>
      <c r="L27" s="377">
        <v>3261.72</v>
      </c>
      <c r="M27" s="376">
        <v>79902.004000000001</v>
      </c>
      <c r="N27" s="450">
        <v>0</v>
      </c>
      <c r="O27" s="380">
        <v>79902.004000000001</v>
      </c>
      <c r="P27" s="689">
        <v>24.496892437119069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73</v>
      </c>
      <c r="E28" s="690">
        <v>0</v>
      </c>
      <c r="F28" s="650">
        <v>73</v>
      </c>
      <c r="G28" s="374">
        <v>69</v>
      </c>
      <c r="H28" s="690">
        <v>11</v>
      </c>
      <c r="I28" s="380">
        <v>58</v>
      </c>
      <c r="J28" s="376">
        <v>131715.79999999999</v>
      </c>
      <c r="K28" s="450">
        <v>-401.21</v>
      </c>
      <c r="L28" s="377">
        <v>131314.59</v>
      </c>
      <c r="M28" s="376">
        <v>36707.4</v>
      </c>
      <c r="N28" s="450">
        <v>0</v>
      </c>
      <c r="O28" s="380">
        <v>36707.4</v>
      </c>
      <c r="P28" s="689">
        <v>0.27953786399515851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1</v>
      </c>
      <c r="E29" s="690">
        <v>1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2</v>
      </c>
      <c r="E30" s="690">
        <v>0</v>
      </c>
      <c r="F30" s="650">
        <v>2</v>
      </c>
      <c r="G30" s="374">
        <v>4</v>
      </c>
      <c r="H30" s="690">
        <v>0</v>
      </c>
      <c r="I30" s="380">
        <v>4</v>
      </c>
      <c r="J30" s="376">
        <v>5219.67</v>
      </c>
      <c r="K30" s="450">
        <v>0</v>
      </c>
      <c r="L30" s="377">
        <v>5219.67</v>
      </c>
      <c r="M30" s="376">
        <v>3573.99</v>
      </c>
      <c r="N30" s="450">
        <v>0</v>
      </c>
      <c r="O30" s="380">
        <v>3573.99</v>
      </c>
      <c r="P30" s="689">
        <v>0.68471570041784247</v>
      </c>
    </row>
    <row r="31" spans="1:27" s="266" customFormat="1" ht="19.149999999999999" customHeight="1" x14ac:dyDescent="0.25">
      <c r="A31" s="275"/>
      <c r="B31" s="1163" t="s">
        <v>193</v>
      </c>
      <c r="C31" s="1163"/>
      <c r="D31" s="384">
        <v>33970</v>
      </c>
      <c r="E31" s="384">
        <v>3811</v>
      </c>
      <c r="F31" s="385">
        <v>30159</v>
      </c>
      <c r="G31" s="374">
        <v>34958</v>
      </c>
      <c r="H31" s="384">
        <v>3957</v>
      </c>
      <c r="I31" s="388">
        <v>31001</v>
      </c>
      <c r="J31" s="377">
        <v>53204094.18</v>
      </c>
      <c r="K31" s="453">
        <v>-677070.09</v>
      </c>
      <c r="L31" s="386">
        <v>52527024.089999996</v>
      </c>
      <c r="M31" s="377">
        <v>53275583.287699997</v>
      </c>
      <c r="N31" s="453">
        <v>-731836.04</v>
      </c>
      <c r="O31" s="389">
        <v>52543747.247699998</v>
      </c>
      <c r="P31" s="688">
        <v>1.0003183724566491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2812</v>
      </c>
      <c r="E33" s="758">
        <v>95</v>
      </c>
      <c r="F33" s="375">
        <v>2717</v>
      </c>
      <c r="G33" s="374">
        <v>3421</v>
      </c>
      <c r="H33" s="758">
        <v>134</v>
      </c>
      <c r="I33" s="379">
        <v>3287</v>
      </c>
      <c r="J33" s="1164"/>
      <c r="K33" s="1165"/>
      <c r="L33" s="375">
        <v>14486087.879999999</v>
      </c>
      <c r="M33" s="1164"/>
      <c r="N33" s="1165"/>
      <c r="O33" s="379">
        <v>18919671.789999999</v>
      </c>
      <c r="P33" s="689">
        <v>1.306058056994198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16</v>
      </c>
      <c r="E34" s="758">
        <v>0</v>
      </c>
      <c r="F34" s="375">
        <v>16</v>
      </c>
      <c r="G34" s="374">
        <v>17</v>
      </c>
      <c r="H34" s="758">
        <v>0</v>
      </c>
      <c r="I34" s="379">
        <v>17</v>
      </c>
      <c r="J34" s="1166"/>
      <c r="K34" s="1167"/>
      <c r="L34" s="375">
        <v>49197.5</v>
      </c>
      <c r="M34" s="1166"/>
      <c r="N34" s="1167"/>
      <c r="O34" s="379">
        <v>69495.48</v>
      </c>
      <c r="P34" s="689">
        <v>1.4125815336145129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809</v>
      </c>
      <c r="E35" s="758">
        <v>109</v>
      </c>
      <c r="F35" s="375">
        <v>700</v>
      </c>
      <c r="G35" s="374">
        <v>771</v>
      </c>
      <c r="H35" s="758">
        <v>103</v>
      </c>
      <c r="I35" s="379">
        <v>668</v>
      </c>
      <c r="J35" s="1166"/>
      <c r="K35" s="1167"/>
      <c r="L35" s="375">
        <v>710789.23999999976</v>
      </c>
      <c r="M35" s="1166"/>
      <c r="N35" s="1167"/>
      <c r="O35" s="379">
        <v>548171.39</v>
      </c>
      <c r="P35" s="689">
        <v>0.77121509323917203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66"/>
      <c r="K36" s="1167"/>
      <c r="L36" s="375">
        <v>0</v>
      </c>
      <c r="M36" s="1166"/>
      <c r="N36" s="1167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63" t="s">
        <v>192</v>
      </c>
      <c r="C37" s="1163"/>
      <c r="D37" s="374">
        <v>3637</v>
      </c>
      <c r="E37" s="374">
        <v>204</v>
      </c>
      <c r="F37" s="393">
        <v>3433</v>
      </c>
      <c r="G37" s="374">
        <v>4209</v>
      </c>
      <c r="H37" s="758">
        <v>237</v>
      </c>
      <c r="I37" s="394">
        <v>3972</v>
      </c>
      <c r="J37" s="1168"/>
      <c r="K37" s="1169"/>
      <c r="L37" s="386">
        <v>15246074.619999999</v>
      </c>
      <c r="M37" s="1168"/>
      <c r="N37" s="1169"/>
      <c r="O37" s="386">
        <v>19537338.66</v>
      </c>
      <c r="P37" s="688">
        <v>1.2814668133901603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02" t="s">
        <v>198</v>
      </c>
      <c r="C39" s="902"/>
      <c r="D39" s="384">
        <v>37607</v>
      </c>
      <c r="E39" s="384">
        <v>4015</v>
      </c>
      <c r="F39" s="455">
        <v>33592</v>
      </c>
      <c r="G39" s="384">
        <v>39167</v>
      </c>
      <c r="H39" s="384">
        <v>4194</v>
      </c>
      <c r="I39" s="388">
        <v>34973</v>
      </c>
      <c r="J39" s="377">
        <v>68450168.799999997</v>
      </c>
      <c r="K39" s="453">
        <v>-677070.09</v>
      </c>
      <c r="L39" s="386">
        <v>67773098.709999993</v>
      </c>
      <c r="M39" s="377">
        <v>72812921.947699994</v>
      </c>
      <c r="N39" s="453">
        <v>-731836.04</v>
      </c>
      <c r="O39" s="389">
        <v>72081085.907700002</v>
      </c>
      <c r="P39" s="688">
        <v>1.0635648550781751</v>
      </c>
    </row>
    <row r="40" spans="1:16" s="266" customFormat="1" ht="35.25" customHeight="1" x14ac:dyDescent="0.25">
      <c r="A40" s="275"/>
      <c r="B40" s="880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</row>
    <row r="41" spans="1:16" s="266" customFormat="1" ht="16.899999999999999" customHeight="1" x14ac:dyDescent="0.25">
      <c r="A41" s="275"/>
      <c r="B41" s="1075" t="s">
        <v>194</v>
      </c>
      <c r="C41" s="887" t="s">
        <v>191</v>
      </c>
      <c r="D41" s="890" t="s">
        <v>52</v>
      </c>
      <c r="E41" s="891"/>
      <c r="F41" s="891"/>
      <c r="G41" s="891"/>
      <c r="H41" s="891"/>
      <c r="I41" s="891"/>
      <c r="J41" s="891"/>
      <c r="K41" s="891"/>
      <c r="L41" s="891"/>
      <c r="M41" s="891"/>
      <c r="N41" s="891"/>
      <c r="O41" s="891"/>
      <c r="P41" s="895"/>
    </row>
    <row r="42" spans="1:16" s="266" customFormat="1" ht="15.6" customHeight="1" x14ac:dyDescent="0.25">
      <c r="A42" s="275"/>
      <c r="B42" s="1076"/>
      <c r="C42" s="888"/>
      <c r="D42" s="933" t="s">
        <v>197</v>
      </c>
      <c r="E42" s="1170"/>
      <c r="F42" s="1170"/>
      <c r="G42" s="1170"/>
      <c r="H42" s="1170"/>
      <c r="I42" s="934"/>
      <c r="J42" s="933" t="s">
        <v>220</v>
      </c>
      <c r="K42" s="1170"/>
      <c r="L42" s="1170"/>
      <c r="M42" s="1170"/>
      <c r="N42" s="1170"/>
      <c r="O42" s="934"/>
      <c r="P42" s="974" t="s">
        <v>332</v>
      </c>
    </row>
    <row r="43" spans="1:16" s="266" customFormat="1" ht="19.149999999999999" customHeight="1" x14ac:dyDescent="0.25">
      <c r="A43" s="275"/>
      <c r="B43" s="1076"/>
      <c r="C43" s="888"/>
      <c r="D43" s="933" t="s">
        <v>333</v>
      </c>
      <c r="E43" s="1170"/>
      <c r="F43" s="934"/>
      <c r="G43" s="933" t="s">
        <v>334</v>
      </c>
      <c r="H43" s="1170"/>
      <c r="I43" s="934"/>
      <c r="J43" s="933" t="s">
        <v>333</v>
      </c>
      <c r="K43" s="1170"/>
      <c r="L43" s="934"/>
      <c r="M43" s="933" t="s">
        <v>334</v>
      </c>
      <c r="N43" s="1170"/>
      <c r="O43" s="934"/>
      <c r="P43" s="897"/>
    </row>
    <row r="44" spans="1:16" s="266" customFormat="1" ht="19.149999999999999" customHeight="1" x14ac:dyDescent="0.25">
      <c r="A44" s="275"/>
      <c r="B44" s="1077"/>
      <c r="C44" s="889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98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650</v>
      </c>
      <c r="E46" s="758">
        <v>187</v>
      </c>
      <c r="F46" s="375">
        <v>463</v>
      </c>
      <c r="G46" s="374">
        <v>708</v>
      </c>
      <c r="H46" s="758">
        <v>243</v>
      </c>
      <c r="I46" s="379">
        <v>465</v>
      </c>
      <c r="J46" s="376">
        <v>332820.06000000006</v>
      </c>
      <c r="K46" s="450">
        <v>0</v>
      </c>
      <c r="L46" s="407">
        <v>332820.06000000006</v>
      </c>
      <c r="M46" s="376">
        <v>544628.49979999999</v>
      </c>
      <c r="N46" s="450">
        <v>0</v>
      </c>
      <c r="O46" s="567">
        <v>544628.49979999999</v>
      </c>
      <c r="P46" s="689">
        <v>1.6364052689612516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113</v>
      </c>
      <c r="E47" s="690">
        <v>10</v>
      </c>
      <c r="F47" s="650">
        <v>103</v>
      </c>
      <c r="G47" s="374">
        <v>176</v>
      </c>
      <c r="H47" s="690">
        <v>17</v>
      </c>
      <c r="I47" s="380">
        <v>159</v>
      </c>
      <c r="J47" s="376">
        <v>54315.58</v>
      </c>
      <c r="K47" s="450">
        <v>0</v>
      </c>
      <c r="L47" s="407">
        <v>54315.58</v>
      </c>
      <c r="M47" s="376">
        <v>43490.293599999997</v>
      </c>
      <c r="N47" s="450">
        <v>0</v>
      </c>
      <c r="O47" s="567">
        <v>43490.293599999997</v>
      </c>
      <c r="P47" s="689">
        <v>0.80069647787982745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581</v>
      </c>
      <c r="E48" s="690">
        <v>84</v>
      </c>
      <c r="F48" s="650">
        <v>497</v>
      </c>
      <c r="G48" s="374">
        <v>695</v>
      </c>
      <c r="H48" s="690">
        <v>73</v>
      </c>
      <c r="I48" s="380">
        <v>622</v>
      </c>
      <c r="J48" s="376">
        <v>1080934</v>
      </c>
      <c r="K48" s="450">
        <v>0</v>
      </c>
      <c r="L48" s="407">
        <v>1080934</v>
      </c>
      <c r="M48" s="376">
        <v>1235530.2389000002</v>
      </c>
      <c r="N48" s="450">
        <v>0</v>
      </c>
      <c r="O48" s="567">
        <v>1235530.2389000002</v>
      </c>
      <c r="P48" s="689">
        <v>1.1430209789866914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11</v>
      </c>
      <c r="E52" s="690">
        <v>0</v>
      </c>
      <c r="F52" s="650">
        <v>11</v>
      </c>
      <c r="G52" s="374">
        <v>7</v>
      </c>
      <c r="H52" s="690">
        <v>1</v>
      </c>
      <c r="I52" s="380">
        <v>6</v>
      </c>
      <c r="J52" s="376">
        <v>2376.46</v>
      </c>
      <c r="K52" s="450">
        <v>0</v>
      </c>
      <c r="L52" s="407">
        <v>2376.46</v>
      </c>
      <c r="M52" s="376">
        <v>1457.49</v>
      </c>
      <c r="N52" s="450">
        <v>0</v>
      </c>
      <c r="O52" s="567">
        <v>1457.49</v>
      </c>
      <c r="P52" s="689">
        <v>0.6133029800627825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58</v>
      </c>
      <c r="E53" s="690">
        <v>11</v>
      </c>
      <c r="F53" s="650">
        <v>47</v>
      </c>
      <c r="G53" s="374">
        <v>74</v>
      </c>
      <c r="H53" s="690">
        <v>23</v>
      </c>
      <c r="I53" s="380">
        <v>51</v>
      </c>
      <c r="J53" s="376">
        <v>270976.66000000003</v>
      </c>
      <c r="K53" s="450">
        <v>0</v>
      </c>
      <c r="L53" s="407">
        <v>270976.66000000003</v>
      </c>
      <c r="M53" s="376">
        <v>55505.42</v>
      </c>
      <c r="N53" s="450">
        <v>0</v>
      </c>
      <c r="O53" s="567">
        <v>55505.42</v>
      </c>
      <c r="P53" s="689">
        <v>0.20483468945258973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73</v>
      </c>
      <c r="E54" s="690">
        <v>18</v>
      </c>
      <c r="F54" s="650">
        <v>55</v>
      </c>
      <c r="G54" s="374">
        <v>50</v>
      </c>
      <c r="H54" s="690">
        <v>16</v>
      </c>
      <c r="I54" s="380">
        <v>34</v>
      </c>
      <c r="J54" s="376">
        <v>68330.939999999988</v>
      </c>
      <c r="K54" s="450">
        <v>0</v>
      </c>
      <c r="L54" s="407">
        <v>68330.939999999988</v>
      </c>
      <c r="M54" s="376">
        <v>65750.98000000001</v>
      </c>
      <c r="N54" s="450">
        <v>0</v>
      </c>
      <c r="O54" s="567">
        <v>65750.98000000001</v>
      </c>
      <c r="P54" s="689">
        <v>0.96224316539476884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844</v>
      </c>
      <c r="E55" s="690">
        <v>97</v>
      </c>
      <c r="F55" s="650">
        <v>747</v>
      </c>
      <c r="G55" s="374">
        <v>802</v>
      </c>
      <c r="H55" s="690">
        <v>91</v>
      </c>
      <c r="I55" s="380">
        <v>711</v>
      </c>
      <c r="J55" s="376">
        <v>1572907.58</v>
      </c>
      <c r="K55" s="450">
        <v>0</v>
      </c>
      <c r="L55" s="407">
        <v>1572907.58</v>
      </c>
      <c r="M55" s="376">
        <v>1867189.3270999996</v>
      </c>
      <c r="N55" s="450">
        <v>0</v>
      </c>
      <c r="O55" s="567">
        <v>1867189.3270999996</v>
      </c>
      <c r="P55" s="689">
        <v>1.1870941121028862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1</v>
      </c>
      <c r="E58" s="690">
        <v>1</v>
      </c>
      <c r="F58" s="650">
        <v>0</v>
      </c>
      <c r="G58" s="374">
        <v>2</v>
      </c>
      <c r="H58" s="690">
        <v>1</v>
      </c>
      <c r="I58" s="380">
        <v>1</v>
      </c>
      <c r="J58" s="376">
        <v>0</v>
      </c>
      <c r="K58" s="450">
        <v>0</v>
      </c>
      <c r="L58" s="407">
        <v>0</v>
      </c>
      <c r="M58" s="376">
        <v>7327</v>
      </c>
      <c r="N58" s="450">
        <v>0</v>
      </c>
      <c r="O58" s="567">
        <v>7327</v>
      </c>
      <c r="P58" s="689" t="s">
        <v>335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10</v>
      </c>
      <c r="E60" s="690">
        <v>1</v>
      </c>
      <c r="F60" s="650">
        <v>9</v>
      </c>
      <c r="G60" s="374">
        <v>2</v>
      </c>
      <c r="H60" s="690">
        <v>0</v>
      </c>
      <c r="I60" s="380">
        <v>2</v>
      </c>
      <c r="J60" s="376">
        <v>10957.04</v>
      </c>
      <c r="K60" s="450">
        <v>0</v>
      </c>
      <c r="L60" s="407">
        <v>10957.04</v>
      </c>
      <c r="M60" s="376">
        <v>3095.24</v>
      </c>
      <c r="N60" s="450">
        <v>0</v>
      </c>
      <c r="O60" s="567">
        <v>3095.24</v>
      </c>
      <c r="P60" s="689">
        <v>0.28248870132809589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1</v>
      </c>
      <c r="E61" s="690">
        <v>0</v>
      </c>
      <c r="F61" s="650">
        <v>1</v>
      </c>
      <c r="G61" s="374">
        <v>1</v>
      </c>
      <c r="H61" s="690">
        <v>0</v>
      </c>
      <c r="I61" s="380">
        <v>1</v>
      </c>
      <c r="J61" s="376">
        <v>579.45000000000005</v>
      </c>
      <c r="K61" s="450">
        <v>0</v>
      </c>
      <c r="L61" s="407">
        <v>579.45000000000005</v>
      </c>
      <c r="M61" s="376">
        <v>130.68</v>
      </c>
      <c r="N61" s="450">
        <v>0</v>
      </c>
      <c r="O61" s="567">
        <v>130.68</v>
      </c>
      <c r="P61" s="689">
        <v>0.22552420398653894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63" t="s">
        <v>193</v>
      </c>
      <c r="C64" s="1163"/>
      <c r="D64" s="384">
        <v>2342</v>
      </c>
      <c r="E64" s="384">
        <v>409</v>
      </c>
      <c r="F64" s="385">
        <v>1933</v>
      </c>
      <c r="G64" s="384">
        <v>2517</v>
      </c>
      <c r="H64" s="384">
        <v>465</v>
      </c>
      <c r="I64" s="388">
        <v>2052</v>
      </c>
      <c r="J64" s="377">
        <v>3394197.7700000005</v>
      </c>
      <c r="K64" s="457">
        <v>0</v>
      </c>
      <c r="L64" s="408">
        <v>3394197.7700000005</v>
      </c>
      <c r="M64" s="407">
        <v>3824105.1694</v>
      </c>
      <c r="N64" s="457">
        <v>0</v>
      </c>
      <c r="O64" s="454">
        <v>3824105.1694</v>
      </c>
      <c r="P64" s="688">
        <v>1.1266595020478136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186</v>
      </c>
      <c r="E66" s="758">
        <v>25</v>
      </c>
      <c r="F66" s="375">
        <v>161</v>
      </c>
      <c r="G66" s="374">
        <v>191</v>
      </c>
      <c r="H66" s="758">
        <v>22</v>
      </c>
      <c r="I66" s="379">
        <v>169</v>
      </c>
      <c r="J66" s="1164"/>
      <c r="K66" s="1165"/>
      <c r="L66" s="375">
        <v>838285.2</v>
      </c>
      <c r="M66" s="1164"/>
      <c r="N66" s="1165"/>
      <c r="O66" s="379">
        <v>721494.42000000086</v>
      </c>
      <c r="P66" s="689">
        <v>0.86067894315681692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3</v>
      </c>
      <c r="H67" s="758">
        <v>0</v>
      </c>
      <c r="I67" s="379">
        <v>3</v>
      </c>
      <c r="J67" s="1166"/>
      <c r="K67" s="1167"/>
      <c r="L67" s="375">
        <v>5455.8</v>
      </c>
      <c r="M67" s="1166"/>
      <c r="N67" s="1167"/>
      <c r="O67" s="379">
        <v>7186.5</v>
      </c>
      <c r="P67" s="689">
        <v>1.3172220389310458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138</v>
      </c>
      <c r="E68" s="758">
        <v>20</v>
      </c>
      <c r="F68" s="375">
        <v>118</v>
      </c>
      <c r="G68" s="374">
        <v>160</v>
      </c>
      <c r="H68" s="758">
        <v>44</v>
      </c>
      <c r="I68" s="379">
        <v>116</v>
      </c>
      <c r="J68" s="1166"/>
      <c r="K68" s="1167"/>
      <c r="L68" s="375">
        <v>184876.28999999986</v>
      </c>
      <c r="M68" s="1166"/>
      <c r="N68" s="1167"/>
      <c r="O68" s="379">
        <v>125209.38000000003</v>
      </c>
      <c r="P68" s="689">
        <v>0.67726034528278412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66"/>
      <c r="K69" s="1167"/>
      <c r="L69" s="375">
        <v>0</v>
      </c>
      <c r="M69" s="1166"/>
      <c r="N69" s="1167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63" t="s">
        <v>192</v>
      </c>
      <c r="C70" s="1163"/>
      <c r="D70" s="374">
        <v>326</v>
      </c>
      <c r="E70" s="374">
        <v>45</v>
      </c>
      <c r="F70" s="393">
        <v>281</v>
      </c>
      <c r="G70" s="374">
        <v>354</v>
      </c>
      <c r="H70" s="374">
        <v>66</v>
      </c>
      <c r="I70" s="394">
        <v>288</v>
      </c>
      <c r="J70" s="1168"/>
      <c r="K70" s="1169"/>
      <c r="L70" s="386">
        <v>1028617.2899999998</v>
      </c>
      <c r="M70" s="1168"/>
      <c r="N70" s="1169"/>
      <c r="O70" s="389">
        <v>853890.30000000086</v>
      </c>
      <c r="P70" s="688">
        <v>0.83013411139530913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902" t="s">
        <v>198</v>
      </c>
      <c r="C72" s="902"/>
      <c r="D72" s="384">
        <v>2668</v>
      </c>
      <c r="E72" s="384">
        <v>454</v>
      </c>
      <c r="F72" s="455">
        <v>2214</v>
      </c>
      <c r="G72" s="384">
        <v>2871</v>
      </c>
      <c r="H72" s="384">
        <v>531</v>
      </c>
      <c r="I72" s="388">
        <v>2340</v>
      </c>
      <c r="J72" s="377">
        <v>4422815.0600000005</v>
      </c>
      <c r="K72" s="453">
        <v>0</v>
      </c>
      <c r="L72" s="386">
        <v>4422815.0600000005</v>
      </c>
      <c r="M72" s="377">
        <v>4677995.4694000008</v>
      </c>
      <c r="N72" s="453">
        <v>0</v>
      </c>
      <c r="O72" s="389">
        <v>4677995.4694000008</v>
      </c>
      <c r="P72" s="688">
        <v>1.0576963779715447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70" t="s">
        <v>294</v>
      </c>
      <c r="C77" s="1070"/>
      <c r="D77" s="1070"/>
      <c r="E77" s="1070"/>
      <c r="F77" s="1070"/>
      <c r="G77" s="1070"/>
      <c r="H77" s="1070"/>
      <c r="I77" s="1070"/>
      <c r="J77" s="1070"/>
      <c r="K77" s="1070"/>
      <c r="L77" s="1070"/>
      <c r="M77" s="1070"/>
      <c r="N77" s="1070"/>
      <c r="O77" s="1070"/>
      <c r="P77" s="1070"/>
    </row>
    <row r="78" spans="1:19" s="266" customFormat="1" ht="16.149999999999999" customHeight="1" x14ac:dyDescent="0.25">
      <c r="A78" s="275"/>
      <c r="B78" s="1075" t="s">
        <v>194</v>
      </c>
      <c r="C78" s="887" t="s">
        <v>191</v>
      </c>
      <c r="D78" s="1171" t="s">
        <v>81</v>
      </c>
      <c r="E78" s="1172"/>
      <c r="F78" s="1172"/>
      <c r="G78" s="1172"/>
      <c r="H78" s="1172"/>
      <c r="I78" s="1172"/>
      <c r="J78" s="1172"/>
      <c r="K78" s="1172"/>
      <c r="L78" s="1172"/>
      <c r="M78" s="1172"/>
      <c r="N78" s="1172"/>
      <c r="O78" s="1172"/>
      <c r="P78" s="1173"/>
      <c r="Q78" s="863"/>
      <c r="R78" s="465"/>
      <c r="S78" s="466"/>
    </row>
    <row r="79" spans="1:19" s="266" customFormat="1" ht="15" customHeight="1" x14ac:dyDescent="0.25">
      <c r="A79" s="275"/>
      <c r="B79" s="1076"/>
      <c r="C79" s="888"/>
      <c r="D79" s="933" t="s">
        <v>197</v>
      </c>
      <c r="E79" s="1170"/>
      <c r="F79" s="1170"/>
      <c r="G79" s="1170"/>
      <c r="H79" s="1170"/>
      <c r="I79" s="934"/>
      <c r="J79" s="933" t="s">
        <v>220</v>
      </c>
      <c r="K79" s="1170"/>
      <c r="L79" s="1170"/>
      <c r="M79" s="1170"/>
      <c r="N79" s="1170"/>
      <c r="O79" s="934"/>
      <c r="P79" s="897" t="s">
        <v>332</v>
      </c>
    </row>
    <row r="80" spans="1:19" s="266" customFormat="1" ht="19.149999999999999" customHeight="1" x14ac:dyDescent="0.25">
      <c r="A80" s="275"/>
      <c r="B80" s="1076"/>
      <c r="C80" s="888"/>
      <c r="D80" s="933" t="s">
        <v>333</v>
      </c>
      <c r="E80" s="1170"/>
      <c r="F80" s="934"/>
      <c r="G80" s="933" t="s">
        <v>334</v>
      </c>
      <c r="H80" s="1170"/>
      <c r="I80" s="934"/>
      <c r="J80" s="933" t="s">
        <v>333</v>
      </c>
      <c r="K80" s="1170"/>
      <c r="L80" s="934"/>
      <c r="M80" s="933" t="s">
        <v>334</v>
      </c>
      <c r="N80" s="1170"/>
      <c r="O80" s="934"/>
      <c r="P80" s="897"/>
    </row>
    <row r="81" spans="1:16" s="266" customFormat="1" ht="19.149999999999999" customHeight="1" x14ac:dyDescent="0.25">
      <c r="A81" s="275"/>
      <c r="B81" s="1077"/>
      <c r="C81" s="889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98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102</v>
      </c>
      <c r="E83" s="758">
        <v>16</v>
      </c>
      <c r="F83" s="375">
        <v>86</v>
      </c>
      <c r="G83" s="374">
        <v>121</v>
      </c>
      <c r="H83" s="758">
        <v>30</v>
      </c>
      <c r="I83" s="379">
        <v>91</v>
      </c>
      <c r="J83" s="758">
        <v>177785.25</v>
      </c>
      <c r="K83" s="456">
        <v>0</v>
      </c>
      <c r="L83" s="375">
        <v>177785.25</v>
      </c>
      <c r="M83" s="758">
        <v>105862.76000000001</v>
      </c>
      <c r="N83" s="456">
        <v>0</v>
      </c>
      <c r="O83" s="379">
        <v>105862.76000000001</v>
      </c>
      <c r="P83" s="689">
        <v>0.5954529973662045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32</v>
      </c>
      <c r="E84" s="758">
        <v>5</v>
      </c>
      <c r="F84" s="375">
        <v>27</v>
      </c>
      <c r="G84" s="374">
        <v>74</v>
      </c>
      <c r="H84" s="758">
        <v>9</v>
      </c>
      <c r="I84" s="379">
        <v>65</v>
      </c>
      <c r="J84" s="758">
        <v>38066.730000000003</v>
      </c>
      <c r="K84" s="456">
        <v>0</v>
      </c>
      <c r="L84" s="375">
        <v>38066.730000000003</v>
      </c>
      <c r="M84" s="758">
        <v>44244.78</v>
      </c>
      <c r="N84" s="456">
        <v>0</v>
      </c>
      <c r="O84" s="379">
        <v>44244.78</v>
      </c>
      <c r="P84" s="689">
        <v>1.1622952641322224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301</v>
      </c>
      <c r="E85" s="758">
        <v>27</v>
      </c>
      <c r="F85" s="375">
        <v>274</v>
      </c>
      <c r="G85" s="374">
        <v>542</v>
      </c>
      <c r="H85" s="758">
        <v>22</v>
      </c>
      <c r="I85" s="379">
        <v>520</v>
      </c>
      <c r="J85" s="758">
        <v>580855.16</v>
      </c>
      <c r="K85" s="456">
        <v>0</v>
      </c>
      <c r="L85" s="375">
        <v>580855.16</v>
      </c>
      <c r="M85" s="758">
        <v>1270421.1000000001</v>
      </c>
      <c r="N85" s="456">
        <v>0</v>
      </c>
      <c r="O85" s="379">
        <v>1270421.1000000001</v>
      </c>
      <c r="P85" s="689">
        <v>2.1871564332836435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3</v>
      </c>
      <c r="E89" s="758">
        <v>0</v>
      </c>
      <c r="F89" s="375">
        <v>3</v>
      </c>
      <c r="G89" s="374">
        <v>4</v>
      </c>
      <c r="H89" s="758">
        <v>0</v>
      </c>
      <c r="I89" s="379">
        <v>4</v>
      </c>
      <c r="J89" s="758">
        <v>1053.06</v>
      </c>
      <c r="K89" s="456">
        <v>0</v>
      </c>
      <c r="L89" s="375">
        <v>1053.06</v>
      </c>
      <c r="M89" s="758">
        <v>6963.06</v>
      </c>
      <c r="N89" s="456">
        <v>0</v>
      </c>
      <c r="O89" s="379">
        <v>6963.06</v>
      </c>
      <c r="P89" s="689">
        <v>6.6122158281579404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25</v>
      </c>
      <c r="E90" s="758">
        <v>11</v>
      </c>
      <c r="F90" s="375">
        <v>14</v>
      </c>
      <c r="G90" s="374">
        <v>43</v>
      </c>
      <c r="H90" s="758">
        <v>11</v>
      </c>
      <c r="I90" s="379">
        <v>32</v>
      </c>
      <c r="J90" s="758">
        <v>23096.61</v>
      </c>
      <c r="K90" s="456">
        <v>0</v>
      </c>
      <c r="L90" s="375">
        <v>23096.61</v>
      </c>
      <c r="M90" s="758">
        <v>37310.67</v>
      </c>
      <c r="N90" s="456">
        <v>0</v>
      </c>
      <c r="O90" s="379">
        <v>37310.67</v>
      </c>
      <c r="P90" s="689">
        <v>1.6154175872563115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50</v>
      </c>
      <c r="E91" s="758">
        <v>10</v>
      </c>
      <c r="F91" s="375">
        <v>40</v>
      </c>
      <c r="G91" s="374">
        <v>93</v>
      </c>
      <c r="H91" s="758">
        <v>3</v>
      </c>
      <c r="I91" s="379">
        <v>90</v>
      </c>
      <c r="J91" s="758">
        <v>2371738.6800000002</v>
      </c>
      <c r="K91" s="456">
        <v>0</v>
      </c>
      <c r="L91" s="375">
        <v>2371738.6800000002</v>
      </c>
      <c r="M91" s="758">
        <v>2430623.46</v>
      </c>
      <c r="N91" s="456">
        <v>0</v>
      </c>
      <c r="O91" s="379">
        <v>2430623.46</v>
      </c>
      <c r="P91" s="689">
        <v>1.0248276846418847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1252</v>
      </c>
      <c r="E92" s="758">
        <v>99</v>
      </c>
      <c r="F92" s="375">
        <v>1153</v>
      </c>
      <c r="G92" s="374">
        <v>1924</v>
      </c>
      <c r="H92" s="758">
        <v>128</v>
      </c>
      <c r="I92" s="379">
        <v>1796</v>
      </c>
      <c r="J92" s="758">
        <v>2736628.46</v>
      </c>
      <c r="K92" s="456">
        <v>0</v>
      </c>
      <c r="L92" s="375">
        <v>2736628.46</v>
      </c>
      <c r="M92" s="758">
        <v>4367970.17</v>
      </c>
      <c r="N92" s="456">
        <v>0</v>
      </c>
      <c r="O92" s="379">
        <v>4367970.17</v>
      </c>
      <c r="P92" s="689">
        <v>1.5961136975093799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8</v>
      </c>
      <c r="E95" s="758">
        <v>1</v>
      </c>
      <c r="F95" s="375">
        <v>7</v>
      </c>
      <c r="G95" s="374">
        <v>9</v>
      </c>
      <c r="H95" s="758">
        <v>5</v>
      </c>
      <c r="I95" s="379">
        <v>4</v>
      </c>
      <c r="J95" s="758">
        <v>18837.07</v>
      </c>
      <c r="K95" s="456">
        <v>0</v>
      </c>
      <c r="L95" s="375">
        <v>18837.07</v>
      </c>
      <c r="M95" s="758">
        <v>14086.470000000001</v>
      </c>
      <c r="N95" s="456">
        <v>0</v>
      </c>
      <c r="O95" s="379">
        <v>14086.470000000001</v>
      </c>
      <c r="P95" s="689">
        <v>0.74780578932923225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1</v>
      </c>
      <c r="E100" s="758">
        <v>1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63" t="s">
        <v>193</v>
      </c>
      <c r="C101" s="1163"/>
      <c r="D101" s="384">
        <v>1774</v>
      </c>
      <c r="E101" s="384">
        <v>170</v>
      </c>
      <c r="F101" s="385">
        <v>1604</v>
      </c>
      <c r="G101" s="384">
        <v>2810</v>
      </c>
      <c r="H101" s="384">
        <v>208</v>
      </c>
      <c r="I101" s="388">
        <v>2602</v>
      </c>
      <c r="J101" s="377">
        <v>5948061.0200000005</v>
      </c>
      <c r="K101" s="457">
        <v>0</v>
      </c>
      <c r="L101" s="408">
        <v>5948061.0200000005</v>
      </c>
      <c r="M101" s="407">
        <v>8277482.4699999997</v>
      </c>
      <c r="N101" s="457">
        <v>0</v>
      </c>
      <c r="O101" s="454">
        <v>8277482.4699999997</v>
      </c>
      <c r="P101" s="688">
        <v>1.3916270263817836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9</v>
      </c>
      <c r="E103" s="758">
        <v>0</v>
      </c>
      <c r="F103" s="758">
        <v>9</v>
      </c>
      <c r="G103" s="374">
        <v>11</v>
      </c>
      <c r="H103" s="758">
        <v>3</v>
      </c>
      <c r="I103" s="379">
        <v>8</v>
      </c>
      <c r="J103" s="458"/>
      <c r="K103" s="459"/>
      <c r="L103" s="375">
        <v>30295.760000000002</v>
      </c>
      <c r="M103" s="458"/>
      <c r="N103" s="459"/>
      <c r="O103" s="375">
        <v>9497.92</v>
      </c>
      <c r="P103" s="689">
        <v>0.31350657649783337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4</v>
      </c>
      <c r="E105" s="758">
        <v>0</v>
      </c>
      <c r="F105" s="758">
        <v>4</v>
      </c>
      <c r="G105" s="374">
        <v>19</v>
      </c>
      <c r="H105" s="758">
        <v>4</v>
      </c>
      <c r="I105" s="379">
        <v>15</v>
      </c>
      <c r="J105" s="460"/>
      <c r="K105" s="461"/>
      <c r="L105" s="375">
        <v>3633.55</v>
      </c>
      <c r="M105" s="460"/>
      <c r="N105" s="461"/>
      <c r="O105" s="375">
        <v>23929.77</v>
      </c>
      <c r="P105" s="689">
        <v>6.5857824992087624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63" t="s">
        <v>192</v>
      </c>
      <c r="C107" s="1163"/>
      <c r="D107" s="374">
        <v>13</v>
      </c>
      <c r="E107" s="374">
        <v>0</v>
      </c>
      <c r="F107" s="393">
        <v>13</v>
      </c>
      <c r="G107" s="374">
        <v>30</v>
      </c>
      <c r="H107" s="374">
        <v>7</v>
      </c>
      <c r="I107" s="394">
        <v>23</v>
      </c>
      <c r="J107" s="417"/>
      <c r="K107" s="462"/>
      <c r="L107" s="386">
        <v>33929.310000000005</v>
      </c>
      <c r="M107" s="417"/>
      <c r="N107" s="462"/>
      <c r="O107" s="389">
        <v>33427.69</v>
      </c>
      <c r="P107" s="689">
        <v>0.98521573235647875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902" t="s">
        <v>198</v>
      </c>
      <c r="C109" s="902"/>
      <c r="D109" s="384">
        <v>1787</v>
      </c>
      <c r="E109" s="384">
        <v>170</v>
      </c>
      <c r="F109" s="455">
        <v>1617</v>
      </c>
      <c r="G109" s="384">
        <v>2840</v>
      </c>
      <c r="H109" s="384">
        <v>215</v>
      </c>
      <c r="I109" s="388">
        <v>2625</v>
      </c>
      <c r="J109" s="377">
        <v>5981990.3300000001</v>
      </c>
      <c r="K109" s="453">
        <v>0</v>
      </c>
      <c r="L109" s="386">
        <v>5981990.3300000001</v>
      </c>
      <c r="M109" s="377">
        <v>8310910.1600000001</v>
      </c>
      <c r="N109" s="453">
        <v>0</v>
      </c>
      <c r="O109" s="389">
        <v>8310910.1600000001</v>
      </c>
      <c r="P109" s="688">
        <v>1.3893218981515807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80" t="s">
        <v>295</v>
      </c>
      <c r="C112" s="880"/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80"/>
    </row>
    <row r="113" spans="1:16" s="266" customFormat="1" ht="18" customHeight="1" x14ac:dyDescent="0.25">
      <c r="A113" s="275"/>
      <c r="B113" s="1075" t="s">
        <v>194</v>
      </c>
      <c r="C113" s="887" t="s">
        <v>191</v>
      </c>
      <c r="D113" s="1171" t="s">
        <v>208</v>
      </c>
      <c r="E113" s="1172"/>
      <c r="F113" s="1172"/>
      <c r="G113" s="1172"/>
      <c r="H113" s="1172"/>
      <c r="I113" s="1172"/>
      <c r="J113" s="1172"/>
      <c r="K113" s="1172"/>
      <c r="L113" s="1172"/>
      <c r="M113" s="1172"/>
      <c r="N113" s="1172"/>
      <c r="O113" s="1172"/>
      <c r="P113" s="1173"/>
    </row>
    <row r="114" spans="1:16" s="266" customFormat="1" ht="15.6" customHeight="1" x14ac:dyDescent="0.25">
      <c r="A114" s="275"/>
      <c r="B114" s="1076"/>
      <c r="C114" s="888"/>
      <c r="D114" s="933" t="s">
        <v>197</v>
      </c>
      <c r="E114" s="1170"/>
      <c r="F114" s="1170"/>
      <c r="G114" s="1170"/>
      <c r="H114" s="1170"/>
      <c r="I114" s="934"/>
      <c r="J114" s="933" t="s">
        <v>220</v>
      </c>
      <c r="K114" s="1170"/>
      <c r="L114" s="1170"/>
      <c r="M114" s="1170"/>
      <c r="N114" s="1170"/>
      <c r="O114" s="934"/>
      <c r="P114" s="897" t="s">
        <v>332</v>
      </c>
    </row>
    <row r="115" spans="1:16" s="266" customFormat="1" ht="19.149999999999999" customHeight="1" x14ac:dyDescent="0.25">
      <c r="A115" s="275"/>
      <c r="B115" s="1076"/>
      <c r="C115" s="888"/>
      <c r="D115" s="933" t="s">
        <v>333</v>
      </c>
      <c r="E115" s="1170"/>
      <c r="F115" s="934"/>
      <c r="G115" s="933" t="s">
        <v>334</v>
      </c>
      <c r="H115" s="1170"/>
      <c r="I115" s="934"/>
      <c r="J115" s="933" t="s">
        <v>333</v>
      </c>
      <c r="K115" s="1170"/>
      <c r="L115" s="934"/>
      <c r="M115" s="933" t="s">
        <v>334</v>
      </c>
      <c r="N115" s="1170"/>
      <c r="O115" s="934"/>
      <c r="P115" s="897"/>
    </row>
    <row r="116" spans="1:16" s="266" customFormat="1" ht="19.149999999999999" customHeight="1" x14ac:dyDescent="0.25">
      <c r="A116" s="275"/>
      <c r="B116" s="1077"/>
      <c r="C116" s="889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98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6499</v>
      </c>
      <c r="E118" s="374">
        <v>1630</v>
      </c>
      <c r="F118" s="375">
        <v>4869</v>
      </c>
      <c r="G118" s="374">
        <v>6596</v>
      </c>
      <c r="H118" s="374">
        <v>1717</v>
      </c>
      <c r="I118" s="379">
        <v>4879</v>
      </c>
      <c r="J118" s="376">
        <v>7192182.5600000005</v>
      </c>
      <c r="K118" s="450">
        <v>-252615.8</v>
      </c>
      <c r="L118" s="377">
        <v>6939566.7600000007</v>
      </c>
      <c r="M118" s="376">
        <v>6923431.7000999982</v>
      </c>
      <c r="N118" s="450">
        <v>-242589.66</v>
      </c>
      <c r="O118" s="380">
        <v>6680842.040099998</v>
      </c>
      <c r="P118" s="689">
        <v>0.96271745357486804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4544</v>
      </c>
      <c r="E119" s="374">
        <v>121</v>
      </c>
      <c r="F119" s="375">
        <v>4423</v>
      </c>
      <c r="G119" s="374">
        <v>5988</v>
      </c>
      <c r="H119" s="374">
        <v>190</v>
      </c>
      <c r="I119" s="379">
        <v>5798</v>
      </c>
      <c r="J119" s="376">
        <v>1137211.0899999999</v>
      </c>
      <c r="K119" s="450">
        <v>0</v>
      </c>
      <c r="L119" s="377">
        <v>1137211.0899999999</v>
      </c>
      <c r="M119" s="376">
        <v>1152468.7623000008</v>
      </c>
      <c r="N119" s="450">
        <v>0</v>
      </c>
      <c r="O119" s="380">
        <v>1152468.7623000008</v>
      </c>
      <c r="P119" s="689">
        <v>1.0134167459622654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8717</v>
      </c>
      <c r="E120" s="374">
        <v>646</v>
      </c>
      <c r="F120" s="375">
        <v>8071</v>
      </c>
      <c r="G120" s="374">
        <v>8993</v>
      </c>
      <c r="H120" s="374">
        <v>603</v>
      </c>
      <c r="I120" s="379">
        <v>8390</v>
      </c>
      <c r="J120" s="376">
        <v>14346032.540000001</v>
      </c>
      <c r="K120" s="450">
        <v>-13486.39</v>
      </c>
      <c r="L120" s="377">
        <v>14332546.15</v>
      </c>
      <c r="M120" s="376">
        <v>15380951.394699994</v>
      </c>
      <c r="N120" s="450">
        <v>0</v>
      </c>
      <c r="O120" s="380">
        <v>15380951.394699994</v>
      </c>
      <c r="P120" s="689">
        <v>1.0731485692582259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200</v>
      </c>
      <c r="N123" s="450">
        <v>0</v>
      </c>
      <c r="O123" s="380">
        <v>200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42</v>
      </c>
      <c r="E124" s="374">
        <v>4</v>
      </c>
      <c r="F124" s="375">
        <v>38</v>
      </c>
      <c r="G124" s="374">
        <v>55</v>
      </c>
      <c r="H124" s="374">
        <v>18</v>
      </c>
      <c r="I124" s="379">
        <v>37</v>
      </c>
      <c r="J124" s="376">
        <v>56516.479999999996</v>
      </c>
      <c r="K124" s="450">
        <v>0</v>
      </c>
      <c r="L124" s="377">
        <v>56516.479999999996</v>
      </c>
      <c r="M124" s="376">
        <v>78447.200200000007</v>
      </c>
      <c r="N124" s="450">
        <v>0</v>
      </c>
      <c r="O124" s="380">
        <v>78447.200200000007</v>
      </c>
      <c r="P124" s="689">
        <v>1.3880411554293546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874</v>
      </c>
      <c r="E125" s="374">
        <v>135</v>
      </c>
      <c r="F125" s="375">
        <v>739</v>
      </c>
      <c r="G125" s="374">
        <v>985</v>
      </c>
      <c r="H125" s="374">
        <v>271</v>
      </c>
      <c r="I125" s="379">
        <v>714</v>
      </c>
      <c r="J125" s="376">
        <v>968569.45000000007</v>
      </c>
      <c r="K125" s="450">
        <v>0</v>
      </c>
      <c r="L125" s="377">
        <v>968569.45000000007</v>
      </c>
      <c r="M125" s="376">
        <v>2598699.7585999998</v>
      </c>
      <c r="N125" s="450">
        <v>-32165.14</v>
      </c>
      <c r="O125" s="380">
        <v>2566534.6185999997</v>
      </c>
      <c r="P125" s="689">
        <v>2.6498199159595623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1454</v>
      </c>
      <c r="E126" s="374">
        <v>306</v>
      </c>
      <c r="F126" s="375">
        <v>1148</v>
      </c>
      <c r="G126" s="374">
        <v>1259</v>
      </c>
      <c r="H126" s="374">
        <v>182</v>
      </c>
      <c r="I126" s="379">
        <v>1077</v>
      </c>
      <c r="J126" s="376">
        <v>4719222.71</v>
      </c>
      <c r="K126" s="450">
        <v>-647.1</v>
      </c>
      <c r="L126" s="377">
        <v>4718575.6100000003</v>
      </c>
      <c r="M126" s="376">
        <v>4048858.5490000006</v>
      </c>
      <c r="N126" s="450">
        <v>-3154.12</v>
      </c>
      <c r="O126" s="380">
        <v>4045704.4290000005</v>
      </c>
      <c r="P126" s="689">
        <v>0.85739951277372883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15294</v>
      </c>
      <c r="E127" s="374">
        <v>1392</v>
      </c>
      <c r="F127" s="375">
        <v>13902</v>
      </c>
      <c r="G127" s="374">
        <v>15891</v>
      </c>
      <c r="H127" s="374">
        <v>1498</v>
      </c>
      <c r="I127" s="379">
        <v>14393</v>
      </c>
      <c r="J127" s="376">
        <v>33026511.490000002</v>
      </c>
      <c r="K127" s="450">
        <v>-4460.5600000000004</v>
      </c>
      <c r="L127" s="377">
        <v>33022050.930000003</v>
      </c>
      <c r="M127" s="376">
        <v>34003626.638200007</v>
      </c>
      <c r="N127" s="450">
        <v>0</v>
      </c>
      <c r="O127" s="380">
        <v>34003626.638200007</v>
      </c>
      <c r="P127" s="689">
        <v>1.029724855984286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370</v>
      </c>
      <c r="E130" s="374">
        <v>64</v>
      </c>
      <c r="F130" s="375">
        <v>306</v>
      </c>
      <c r="G130" s="374">
        <v>247</v>
      </c>
      <c r="H130" s="374">
        <v>75</v>
      </c>
      <c r="I130" s="379">
        <v>172</v>
      </c>
      <c r="J130" s="376">
        <v>490361.15</v>
      </c>
      <c r="K130" s="450">
        <v>-76717.260000000009</v>
      </c>
      <c r="L130" s="377">
        <v>413643.89</v>
      </c>
      <c r="M130" s="376">
        <v>408830.42000000004</v>
      </c>
      <c r="N130" s="450">
        <v>-6989.59</v>
      </c>
      <c r="O130" s="380">
        <v>401840.83</v>
      </c>
      <c r="P130" s="689">
        <v>0.97146564887009457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199</v>
      </c>
      <c r="E131" s="374">
        <v>88</v>
      </c>
      <c r="F131" s="375">
        <v>111</v>
      </c>
      <c r="G131" s="374">
        <v>183</v>
      </c>
      <c r="H131" s="374">
        <v>64</v>
      </c>
      <c r="I131" s="379">
        <v>119</v>
      </c>
      <c r="J131" s="381">
        <v>458011.82</v>
      </c>
      <c r="K131" s="451">
        <v>-328741.77</v>
      </c>
      <c r="L131" s="377">
        <v>129270.04999999999</v>
      </c>
      <c r="M131" s="381">
        <v>658247.19000000006</v>
      </c>
      <c r="N131" s="451">
        <v>-446937.53</v>
      </c>
      <c r="O131" s="380">
        <v>211309.66000000003</v>
      </c>
      <c r="P131" s="689">
        <v>1.634637412146124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15</v>
      </c>
      <c r="E132" s="374">
        <v>2</v>
      </c>
      <c r="F132" s="375">
        <v>13</v>
      </c>
      <c r="G132" s="374">
        <v>14</v>
      </c>
      <c r="H132" s="374">
        <v>1</v>
      </c>
      <c r="I132" s="379">
        <v>13</v>
      </c>
      <c r="J132" s="381">
        <v>14218.76</v>
      </c>
      <c r="K132" s="452">
        <v>0</v>
      </c>
      <c r="L132" s="377">
        <v>14218.76</v>
      </c>
      <c r="M132" s="381">
        <v>82997.244000000006</v>
      </c>
      <c r="N132" s="451">
        <v>0</v>
      </c>
      <c r="O132" s="380">
        <v>82997.244000000006</v>
      </c>
      <c r="P132" s="689">
        <v>5.8371647035325163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74</v>
      </c>
      <c r="E133" s="374">
        <v>0</v>
      </c>
      <c r="F133" s="375">
        <v>74</v>
      </c>
      <c r="G133" s="374">
        <v>70</v>
      </c>
      <c r="H133" s="374">
        <v>11</v>
      </c>
      <c r="I133" s="379">
        <v>59</v>
      </c>
      <c r="J133" s="381">
        <v>132295.25</v>
      </c>
      <c r="K133" s="451">
        <v>-401.21</v>
      </c>
      <c r="L133" s="377">
        <v>131894.04</v>
      </c>
      <c r="M133" s="381">
        <v>36838.080000000002</v>
      </c>
      <c r="N133" s="451">
        <v>0</v>
      </c>
      <c r="O133" s="380">
        <v>36838.080000000002</v>
      </c>
      <c r="P133" s="689">
        <v>0.27930056581783375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1</v>
      </c>
      <c r="E134" s="374">
        <v>1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3</v>
      </c>
      <c r="E135" s="374">
        <v>1</v>
      </c>
      <c r="F135" s="375">
        <v>2</v>
      </c>
      <c r="G135" s="374">
        <v>4</v>
      </c>
      <c r="H135" s="374">
        <v>0</v>
      </c>
      <c r="I135" s="379">
        <v>4</v>
      </c>
      <c r="J135" s="381">
        <v>5219.67</v>
      </c>
      <c r="K135" s="450">
        <v>0</v>
      </c>
      <c r="L135" s="377">
        <v>5219.67</v>
      </c>
      <c r="M135" s="381">
        <v>3573.99</v>
      </c>
      <c r="N135" s="451">
        <v>0</v>
      </c>
      <c r="O135" s="380">
        <v>3573.99</v>
      </c>
      <c r="P135" s="689">
        <v>0.68471570041784247</v>
      </c>
    </row>
    <row r="136" spans="1:16" s="266" customFormat="1" ht="19.149999999999999" customHeight="1" x14ac:dyDescent="0.25">
      <c r="A136" s="275"/>
      <c r="B136" s="1163" t="s">
        <v>258</v>
      </c>
      <c r="C136" s="1163"/>
      <c r="D136" s="384">
        <v>38086</v>
      </c>
      <c r="E136" s="384">
        <v>4390</v>
      </c>
      <c r="F136" s="385">
        <v>33696</v>
      </c>
      <c r="G136" s="374">
        <v>40285</v>
      </c>
      <c r="H136" s="384">
        <v>4630</v>
      </c>
      <c r="I136" s="388">
        <v>35655</v>
      </c>
      <c r="J136" s="377">
        <v>62546352.970000006</v>
      </c>
      <c r="K136" s="453">
        <v>-677070.09</v>
      </c>
      <c r="L136" s="386">
        <v>61869282.879999995</v>
      </c>
      <c r="M136" s="377">
        <v>65377170.927100003</v>
      </c>
      <c r="N136" s="453">
        <v>-731836.04</v>
      </c>
      <c r="O136" s="389">
        <v>64645334.887099996</v>
      </c>
      <c r="P136" s="688">
        <v>1.0448696328432374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3007</v>
      </c>
      <c r="E138" s="374">
        <v>120</v>
      </c>
      <c r="F138" s="375">
        <v>2887</v>
      </c>
      <c r="G138" s="374">
        <v>3623</v>
      </c>
      <c r="H138" s="374">
        <v>159</v>
      </c>
      <c r="I138" s="379">
        <v>3464</v>
      </c>
      <c r="J138" s="1164"/>
      <c r="K138" s="1165"/>
      <c r="L138" s="377">
        <v>15354668.839999998</v>
      </c>
      <c r="M138" s="1164"/>
      <c r="N138" s="1165"/>
      <c r="O138" s="380">
        <v>19650664.130000003</v>
      </c>
      <c r="P138" s="689">
        <v>1.2797843010986101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18</v>
      </c>
      <c r="E139" s="374">
        <v>0</v>
      </c>
      <c r="F139" s="375">
        <v>18</v>
      </c>
      <c r="G139" s="374">
        <v>20</v>
      </c>
      <c r="H139" s="374">
        <v>0</v>
      </c>
      <c r="I139" s="379">
        <v>20</v>
      </c>
      <c r="J139" s="1166"/>
      <c r="K139" s="1167"/>
      <c r="L139" s="377">
        <v>54653.3</v>
      </c>
      <c r="M139" s="1166"/>
      <c r="N139" s="1167"/>
      <c r="O139" s="380">
        <v>76681.98</v>
      </c>
      <c r="P139" s="689">
        <v>1.4030622121628518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951</v>
      </c>
      <c r="E140" s="374">
        <v>129</v>
      </c>
      <c r="F140" s="375">
        <v>822</v>
      </c>
      <c r="G140" s="374">
        <v>950</v>
      </c>
      <c r="H140" s="374">
        <v>151</v>
      </c>
      <c r="I140" s="379">
        <v>799</v>
      </c>
      <c r="J140" s="1166"/>
      <c r="K140" s="1167"/>
      <c r="L140" s="377">
        <v>899299.07999999961</v>
      </c>
      <c r="M140" s="1166"/>
      <c r="N140" s="1167"/>
      <c r="O140" s="380">
        <v>697310.54</v>
      </c>
      <c r="P140" s="689">
        <v>0.77539336524173952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66"/>
      <c r="K141" s="1167"/>
      <c r="L141" s="377">
        <v>0</v>
      </c>
      <c r="M141" s="1166"/>
      <c r="N141" s="1167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63" t="s">
        <v>259</v>
      </c>
      <c r="C142" s="1163"/>
      <c r="D142" s="374">
        <v>3976</v>
      </c>
      <c r="E142" s="374">
        <v>249</v>
      </c>
      <c r="F142" s="393">
        <v>3727</v>
      </c>
      <c r="G142" s="374">
        <v>4593</v>
      </c>
      <c r="H142" s="374">
        <v>310</v>
      </c>
      <c r="I142" s="394">
        <v>4283</v>
      </c>
      <c r="J142" s="1168"/>
      <c r="K142" s="1169"/>
      <c r="L142" s="386">
        <v>16308621.219999999</v>
      </c>
      <c r="M142" s="1168"/>
      <c r="N142" s="1169"/>
      <c r="O142" s="389">
        <v>20424656.650000002</v>
      </c>
      <c r="P142" s="688">
        <v>1.2523840228107281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902" t="s">
        <v>198</v>
      </c>
      <c r="C144" s="902"/>
      <c r="D144" s="384">
        <v>42062</v>
      </c>
      <c r="E144" s="384">
        <v>4639</v>
      </c>
      <c r="F144" s="455">
        <v>37423</v>
      </c>
      <c r="G144" s="384">
        <v>44878</v>
      </c>
      <c r="H144" s="384">
        <v>4940</v>
      </c>
      <c r="I144" s="388">
        <v>39938</v>
      </c>
      <c r="J144" s="377">
        <v>78854974.189999998</v>
      </c>
      <c r="K144" s="453">
        <v>-677070.09</v>
      </c>
      <c r="L144" s="386">
        <v>78177904.099999994</v>
      </c>
      <c r="M144" s="377">
        <v>85801827.577100009</v>
      </c>
      <c r="N144" s="453">
        <v>-731836.04</v>
      </c>
      <c r="O144" s="389">
        <v>85069991.537100002</v>
      </c>
      <c r="P144" s="449">
        <v>1.0881590203324472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902" t="s">
        <v>198</v>
      </c>
      <c r="C146" s="902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5948061.0200000005</v>
      </c>
      <c r="K146" s="453">
        <f>SUM(K101)</f>
        <v>0</v>
      </c>
      <c r="L146" s="386" t="e">
        <f>SUM(L101+#REF!)</f>
        <v>#REF!</v>
      </c>
      <c r="M146" s="377">
        <f>SUM(M101)</f>
        <v>8277482.4699999997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80" t="s">
        <v>296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</row>
    <row r="5" spans="1:20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83" t="s">
        <v>297</v>
      </c>
      <c r="C7" s="1083"/>
      <c r="D7" s="1175"/>
      <c r="E7" s="1175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83"/>
      <c r="B8" s="1075" t="s">
        <v>84</v>
      </c>
      <c r="C8" s="887" t="s">
        <v>211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5"/>
    </row>
    <row r="9" spans="1:20" s="269" customFormat="1" ht="15" customHeight="1" x14ac:dyDescent="0.25">
      <c r="A9" s="883"/>
      <c r="B9" s="1076"/>
      <c r="C9" s="888"/>
      <c r="D9" s="905" t="s">
        <v>197</v>
      </c>
      <c r="E9" s="1087"/>
      <c r="F9" s="1087"/>
      <c r="G9" s="1087"/>
      <c r="H9" s="1087"/>
      <c r="I9" s="906"/>
      <c r="J9" s="1174" t="s">
        <v>332</v>
      </c>
      <c r="K9" s="905" t="s">
        <v>220</v>
      </c>
      <c r="L9" s="1087"/>
      <c r="M9" s="1087"/>
      <c r="N9" s="1087"/>
      <c r="O9" s="1087"/>
      <c r="P9" s="906"/>
      <c r="Q9" s="897" t="s">
        <v>332</v>
      </c>
      <c r="R9" s="974" t="s">
        <v>322</v>
      </c>
    </row>
    <row r="10" spans="1:20" s="269" customFormat="1" ht="15" customHeight="1" x14ac:dyDescent="0.25">
      <c r="A10" s="290"/>
      <c r="B10" s="1076"/>
      <c r="C10" s="888"/>
      <c r="D10" s="933" t="s">
        <v>333</v>
      </c>
      <c r="E10" s="1170"/>
      <c r="F10" s="934"/>
      <c r="G10" s="1170" t="s">
        <v>334</v>
      </c>
      <c r="H10" s="1170"/>
      <c r="I10" s="934"/>
      <c r="J10" s="1174"/>
      <c r="K10" s="933" t="s">
        <v>333</v>
      </c>
      <c r="L10" s="1170"/>
      <c r="M10" s="934"/>
      <c r="N10" s="1170" t="s">
        <v>334</v>
      </c>
      <c r="O10" s="1170"/>
      <c r="P10" s="934"/>
      <c r="Q10" s="897"/>
      <c r="R10" s="897"/>
    </row>
    <row r="11" spans="1:20" s="269" customFormat="1" ht="16.149999999999999" customHeight="1" x14ac:dyDescent="0.25">
      <c r="A11" s="290"/>
      <c r="B11" s="1077"/>
      <c r="C11" s="88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48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98"/>
      <c r="R11" s="898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1673</v>
      </c>
      <c r="E13" s="758">
        <v>204</v>
      </c>
      <c r="F13" s="375">
        <v>1469</v>
      </c>
      <c r="G13" s="374">
        <v>1844</v>
      </c>
      <c r="H13" s="758">
        <v>294</v>
      </c>
      <c r="I13" s="379">
        <v>1550</v>
      </c>
      <c r="J13" s="689">
        <v>1.0551395507147721</v>
      </c>
      <c r="K13" s="376">
        <v>3226957.1799999992</v>
      </c>
      <c r="L13" s="450">
        <v>0</v>
      </c>
      <c r="M13" s="377">
        <v>3226957.1799999992</v>
      </c>
      <c r="N13" s="690">
        <v>2939113.61</v>
      </c>
      <c r="O13" s="450">
        <v>0</v>
      </c>
      <c r="P13" s="380">
        <v>2939113.61</v>
      </c>
      <c r="Q13" s="689">
        <v>0.9108003131296587</v>
      </c>
      <c r="R13" s="472">
        <v>1896.2023290322579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6981</v>
      </c>
      <c r="E14" s="758">
        <v>842</v>
      </c>
      <c r="F14" s="375">
        <v>6139</v>
      </c>
      <c r="G14" s="374">
        <v>6510</v>
      </c>
      <c r="H14" s="758">
        <v>624</v>
      </c>
      <c r="I14" s="379">
        <v>5886</v>
      </c>
      <c r="J14" s="689">
        <v>0.95878807623391427</v>
      </c>
      <c r="K14" s="376">
        <v>7365166.9999999981</v>
      </c>
      <c r="L14" s="450">
        <v>0</v>
      </c>
      <c r="M14" s="377">
        <v>7365166.9999999981</v>
      </c>
      <c r="N14" s="690">
        <v>7428453.0405000001</v>
      </c>
      <c r="O14" s="450">
        <v>0</v>
      </c>
      <c r="P14" s="380">
        <v>7428453.0405000001</v>
      </c>
      <c r="Q14" s="689">
        <v>1.0085926144648183</v>
      </c>
      <c r="R14" s="472">
        <v>1262.0545430682976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1139</v>
      </c>
      <c r="E15" s="758">
        <v>89</v>
      </c>
      <c r="F15" s="375">
        <v>1050</v>
      </c>
      <c r="G15" s="374">
        <v>1015</v>
      </c>
      <c r="H15" s="758">
        <v>79</v>
      </c>
      <c r="I15" s="379">
        <v>936</v>
      </c>
      <c r="J15" s="689">
        <v>0.89142857142857146</v>
      </c>
      <c r="K15" s="376">
        <v>2210159.94</v>
      </c>
      <c r="L15" s="450">
        <v>0</v>
      </c>
      <c r="M15" s="377">
        <v>2210159.94</v>
      </c>
      <c r="N15" s="690">
        <v>2136199.8000000003</v>
      </c>
      <c r="O15" s="450">
        <v>0</v>
      </c>
      <c r="P15" s="380">
        <v>2136199.8000000003</v>
      </c>
      <c r="Q15" s="689">
        <v>0.96653629510631722</v>
      </c>
      <c r="R15" s="472">
        <v>2282.2647435897438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456</v>
      </c>
      <c r="H16" s="758">
        <v>46</v>
      </c>
      <c r="I16" s="379">
        <v>410</v>
      </c>
      <c r="J16" s="689" t="s">
        <v>335</v>
      </c>
      <c r="K16" s="376">
        <v>0</v>
      </c>
      <c r="L16" s="450">
        <v>0</v>
      </c>
      <c r="M16" s="377">
        <v>0</v>
      </c>
      <c r="N16" s="690">
        <v>609127.55000000005</v>
      </c>
      <c r="O16" s="450">
        <v>0</v>
      </c>
      <c r="P16" s="380">
        <v>609127.55000000005</v>
      </c>
      <c r="Q16" s="689" t="s">
        <v>335</v>
      </c>
      <c r="R16" s="472">
        <v>1485.6769512195124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2648</v>
      </c>
      <c r="E17" s="758">
        <v>339</v>
      </c>
      <c r="F17" s="375">
        <v>2309</v>
      </c>
      <c r="G17" s="374">
        <v>2708</v>
      </c>
      <c r="H17" s="758">
        <v>323</v>
      </c>
      <c r="I17" s="379">
        <v>2385</v>
      </c>
      <c r="J17" s="689">
        <v>1.0329146816803811</v>
      </c>
      <c r="K17" s="376">
        <v>4903689.38</v>
      </c>
      <c r="L17" s="450">
        <v>-367599.98000000004</v>
      </c>
      <c r="M17" s="377">
        <v>4536089.3999999994</v>
      </c>
      <c r="N17" s="690">
        <v>4682236.05</v>
      </c>
      <c r="O17" s="450">
        <v>-446937.53</v>
      </c>
      <c r="P17" s="380">
        <v>4235298.5199999996</v>
      </c>
      <c r="Q17" s="689">
        <v>0.93368938451698069</v>
      </c>
      <c r="R17" s="472">
        <v>1775.806507337526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4951</v>
      </c>
      <c r="E18" s="758">
        <v>538</v>
      </c>
      <c r="F18" s="375">
        <v>4413</v>
      </c>
      <c r="G18" s="374">
        <v>5140</v>
      </c>
      <c r="H18" s="758">
        <v>549</v>
      </c>
      <c r="I18" s="379">
        <v>4591</v>
      </c>
      <c r="J18" s="689">
        <v>1.0403353727622933</v>
      </c>
      <c r="K18" s="376">
        <v>8076833.3600000003</v>
      </c>
      <c r="L18" s="450">
        <v>-9550.99</v>
      </c>
      <c r="M18" s="377">
        <v>8067282.3700000001</v>
      </c>
      <c r="N18" s="690">
        <v>8341267.0371999973</v>
      </c>
      <c r="O18" s="450">
        <v>0</v>
      </c>
      <c r="P18" s="380">
        <v>8341267.0371999973</v>
      </c>
      <c r="Q18" s="689">
        <v>1.0339624491413453</v>
      </c>
      <c r="R18" s="472">
        <v>1816.873673970812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678</v>
      </c>
      <c r="E19" s="758">
        <v>29</v>
      </c>
      <c r="F19" s="375">
        <v>649</v>
      </c>
      <c r="G19" s="374">
        <v>705</v>
      </c>
      <c r="H19" s="758">
        <v>34</v>
      </c>
      <c r="I19" s="379">
        <v>671</v>
      </c>
      <c r="J19" s="689">
        <v>1.0338983050847457</v>
      </c>
      <c r="K19" s="376">
        <v>1629308.4400000004</v>
      </c>
      <c r="L19" s="450">
        <v>0</v>
      </c>
      <c r="M19" s="377">
        <v>1629308.4400000004</v>
      </c>
      <c r="N19" s="690">
        <v>1296046.4800000004</v>
      </c>
      <c r="O19" s="450">
        <v>0</v>
      </c>
      <c r="P19" s="380">
        <v>1296046.4800000004</v>
      </c>
      <c r="Q19" s="689">
        <v>0.79545802880638128</v>
      </c>
      <c r="R19" s="472">
        <v>1931.5148733233987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83</v>
      </c>
      <c r="E20" s="758">
        <v>10</v>
      </c>
      <c r="F20" s="375">
        <v>73</v>
      </c>
      <c r="G20" s="374">
        <v>114</v>
      </c>
      <c r="H20" s="758">
        <v>24</v>
      </c>
      <c r="I20" s="379">
        <v>90</v>
      </c>
      <c r="J20" s="689">
        <v>1.2328767123287672</v>
      </c>
      <c r="K20" s="376">
        <v>78698.33</v>
      </c>
      <c r="L20" s="450">
        <v>0</v>
      </c>
      <c r="M20" s="377">
        <v>78698.33</v>
      </c>
      <c r="N20" s="690">
        <v>70779.48</v>
      </c>
      <c r="O20" s="450">
        <v>0</v>
      </c>
      <c r="P20" s="380">
        <v>70779.48</v>
      </c>
      <c r="Q20" s="689">
        <v>0.89937715323819445</v>
      </c>
      <c r="R20" s="472">
        <v>786.43866666666668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5943</v>
      </c>
      <c r="E21" s="758">
        <v>718</v>
      </c>
      <c r="F21" s="375">
        <v>5225</v>
      </c>
      <c r="G21" s="374">
        <v>5353</v>
      </c>
      <c r="H21" s="758">
        <v>763</v>
      </c>
      <c r="I21" s="379">
        <v>4590</v>
      </c>
      <c r="J21" s="689">
        <v>0.87846889952153107</v>
      </c>
      <c r="K21" s="376">
        <v>9256384.0999999996</v>
      </c>
      <c r="L21" s="450">
        <v>-218942.56000000003</v>
      </c>
      <c r="M21" s="377">
        <v>9037441.5399999991</v>
      </c>
      <c r="N21" s="690">
        <v>9817048.6400000006</v>
      </c>
      <c r="O21" s="450">
        <v>-175468.56</v>
      </c>
      <c r="P21" s="380">
        <v>9641580.0800000001</v>
      </c>
      <c r="Q21" s="689">
        <v>1.0668484036467694</v>
      </c>
      <c r="R21" s="472">
        <v>2100.5621089324618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3078</v>
      </c>
      <c r="E22" s="758">
        <v>271</v>
      </c>
      <c r="F22" s="375">
        <v>2807</v>
      </c>
      <c r="G22" s="374">
        <v>3283</v>
      </c>
      <c r="H22" s="758">
        <v>328</v>
      </c>
      <c r="I22" s="379">
        <v>2955</v>
      </c>
      <c r="J22" s="689">
        <v>1.0527253295333097</v>
      </c>
      <c r="K22" s="376">
        <v>4844988.4399999995</v>
      </c>
      <c r="L22" s="450">
        <v>-42373.68</v>
      </c>
      <c r="M22" s="377">
        <v>4802614.76</v>
      </c>
      <c r="N22" s="690">
        <v>5273574.0200000005</v>
      </c>
      <c r="O22" s="450">
        <v>-72700.69</v>
      </c>
      <c r="P22" s="380">
        <v>5200873.33</v>
      </c>
      <c r="Q22" s="689">
        <v>1.0829253625164805</v>
      </c>
      <c r="R22" s="472">
        <v>1760.024815566836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3638</v>
      </c>
      <c r="E23" s="758">
        <v>491</v>
      </c>
      <c r="F23" s="375">
        <v>3147</v>
      </c>
      <c r="G23" s="374">
        <v>4676</v>
      </c>
      <c r="H23" s="758">
        <v>603</v>
      </c>
      <c r="I23" s="379">
        <v>4073</v>
      </c>
      <c r="J23" s="689">
        <v>1.294248490625993</v>
      </c>
      <c r="K23" s="376">
        <v>4620562.8699999992</v>
      </c>
      <c r="L23" s="450">
        <v>-107.84</v>
      </c>
      <c r="M23" s="377">
        <v>4620455.0299999993</v>
      </c>
      <c r="N23" s="690">
        <v>4330382.2799999965</v>
      </c>
      <c r="O23" s="450">
        <v>-35319.26</v>
      </c>
      <c r="P23" s="380">
        <v>4295063.0199999968</v>
      </c>
      <c r="Q23" s="689">
        <v>0.92957576518172436</v>
      </c>
      <c r="R23" s="472">
        <v>1054.5207512889754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2187</v>
      </c>
      <c r="E24" s="758">
        <v>173</v>
      </c>
      <c r="F24" s="375">
        <v>2014</v>
      </c>
      <c r="G24" s="374">
        <v>2211</v>
      </c>
      <c r="H24" s="758">
        <v>189</v>
      </c>
      <c r="I24" s="379">
        <v>2022</v>
      </c>
      <c r="J24" s="689">
        <v>1.0039721946375373</v>
      </c>
      <c r="K24" s="376">
        <v>4546774.32</v>
      </c>
      <c r="L24" s="450">
        <v>-38495.040000000001</v>
      </c>
      <c r="M24" s="377">
        <v>4508279.28</v>
      </c>
      <c r="N24" s="690">
        <v>4209909.78</v>
      </c>
      <c r="O24" s="450">
        <v>-1410</v>
      </c>
      <c r="P24" s="380">
        <v>4208499.78</v>
      </c>
      <c r="Q24" s="689">
        <v>0.93350467409374871</v>
      </c>
      <c r="R24" s="472">
        <v>2081.3549851632047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971</v>
      </c>
      <c r="E25" s="758">
        <v>107</v>
      </c>
      <c r="F25" s="375">
        <v>864</v>
      </c>
      <c r="G25" s="374">
        <v>943</v>
      </c>
      <c r="H25" s="758">
        <v>101</v>
      </c>
      <c r="I25" s="379">
        <v>842</v>
      </c>
      <c r="J25" s="689">
        <v>0.97453703703703709</v>
      </c>
      <c r="K25" s="376">
        <v>2444570.8200000003</v>
      </c>
      <c r="L25" s="450">
        <v>0</v>
      </c>
      <c r="M25" s="377">
        <v>2444570.8200000003</v>
      </c>
      <c r="N25" s="690">
        <v>2141445.52</v>
      </c>
      <c r="O25" s="450">
        <v>0</v>
      </c>
      <c r="P25" s="380">
        <v>2141445.52</v>
      </c>
      <c r="Q25" s="689">
        <v>0.87600060611048269</v>
      </c>
      <c r="R25" s="472">
        <v>2543.2844655581948</v>
      </c>
      <c r="S25" s="471"/>
    </row>
    <row r="26" spans="1:29" s="266" customFormat="1" ht="18" customHeight="1" x14ac:dyDescent="0.25">
      <c r="A26" s="275"/>
      <c r="B26" s="1082" t="s">
        <v>216</v>
      </c>
      <c r="C26" s="1082"/>
      <c r="D26" s="384">
        <v>33970</v>
      </c>
      <c r="E26" s="384">
        <v>3811</v>
      </c>
      <c r="F26" s="385">
        <v>30159</v>
      </c>
      <c r="G26" s="374">
        <v>34958</v>
      </c>
      <c r="H26" s="384">
        <v>3957</v>
      </c>
      <c r="I26" s="388">
        <v>31001</v>
      </c>
      <c r="J26" s="688">
        <v>1.027918697569548</v>
      </c>
      <c r="K26" s="377">
        <v>53204094.179999992</v>
      </c>
      <c r="L26" s="453">
        <v>-677070.09000000008</v>
      </c>
      <c r="M26" s="386">
        <v>52527024.089999996</v>
      </c>
      <c r="N26" s="377">
        <v>53275583.287700005</v>
      </c>
      <c r="O26" s="453">
        <v>-731836.04</v>
      </c>
      <c r="P26" s="389">
        <v>52543747.247699998</v>
      </c>
      <c r="Q26" s="688">
        <v>1.0003183724566491</v>
      </c>
      <c r="R26" s="478">
        <v>1694.9049142834101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183</v>
      </c>
      <c r="E28" s="758">
        <v>17</v>
      </c>
      <c r="F28" s="375">
        <v>166</v>
      </c>
      <c r="G28" s="374">
        <v>159</v>
      </c>
      <c r="H28" s="758">
        <v>25</v>
      </c>
      <c r="I28" s="379">
        <v>134</v>
      </c>
      <c r="J28" s="689">
        <v>0.80722891566265065</v>
      </c>
      <c r="K28" s="480"/>
      <c r="L28" s="481"/>
      <c r="M28" s="375">
        <v>460471.92999999993</v>
      </c>
      <c r="N28" s="480"/>
      <c r="O28" s="481"/>
      <c r="P28" s="379">
        <v>390215.93</v>
      </c>
      <c r="Q28" s="689">
        <v>0.84742609609232866</v>
      </c>
      <c r="R28" s="472">
        <v>2912.0591791044776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265</v>
      </c>
      <c r="E29" s="758">
        <v>14</v>
      </c>
      <c r="F29" s="375">
        <v>251</v>
      </c>
      <c r="G29" s="374">
        <v>416</v>
      </c>
      <c r="H29" s="758">
        <v>11</v>
      </c>
      <c r="I29" s="379">
        <v>405</v>
      </c>
      <c r="J29" s="689">
        <v>1.6135458167330676</v>
      </c>
      <c r="K29" s="482"/>
      <c r="L29" s="484"/>
      <c r="M29" s="375">
        <v>1757441.9800000002</v>
      </c>
      <c r="N29" s="482"/>
      <c r="O29" s="483"/>
      <c r="P29" s="379">
        <v>4279970.21</v>
      </c>
      <c r="Q29" s="689">
        <v>2.4353408298577226</v>
      </c>
      <c r="R29" s="472">
        <v>10567.827679012345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890</v>
      </c>
      <c r="E30" s="758">
        <v>22</v>
      </c>
      <c r="F30" s="375">
        <v>868</v>
      </c>
      <c r="G30" s="374">
        <v>707</v>
      </c>
      <c r="H30" s="758">
        <v>6</v>
      </c>
      <c r="I30" s="379">
        <v>701</v>
      </c>
      <c r="J30" s="689">
        <v>0.80760368663594473</v>
      </c>
      <c r="K30" s="482"/>
      <c r="L30" s="484"/>
      <c r="M30" s="375">
        <v>5569658.9800000004</v>
      </c>
      <c r="N30" s="482"/>
      <c r="O30" s="483"/>
      <c r="P30" s="379">
        <v>5590788.5900000017</v>
      </c>
      <c r="Q30" s="689">
        <v>1.0037936990533667</v>
      </c>
      <c r="R30" s="472">
        <v>7975.4473466476484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343</v>
      </c>
      <c r="E31" s="758">
        <v>23</v>
      </c>
      <c r="F31" s="375">
        <v>320</v>
      </c>
      <c r="G31" s="374">
        <v>335</v>
      </c>
      <c r="H31" s="758">
        <v>52</v>
      </c>
      <c r="I31" s="379">
        <v>283</v>
      </c>
      <c r="J31" s="689">
        <v>0.88437500000000002</v>
      </c>
      <c r="K31" s="482"/>
      <c r="L31" s="483"/>
      <c r="M31" s="375">
        <v>1832648.2699999998</v>
      </c>
      <c r="N31" s="482"/>
      <c r="O31" s="483"/>
      <c r="P31" s="379">
        <v>2058199.5200000005</v>
      </c>
      <c r="Q31" s="689">
        <v>1.1230739436978818</v>
      </c>
      <c r="R31" s="472">
        <v>7272.7898233215565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358</v>
      </c>
      <c r="E32" s="758">
        <v>9</v>
      </c>
      <c r="F32" s="375">
        <v>349</v>
      </c>
      <c r="G32" s="374">
        <v>429</v>
      </c>
      <c r="H32" s="758">
        <v>11</v>
      </c>
      <c r="I32" s="379">
        <v>418</v>
      </c>
      <c r="J32" s="689">
        <v>1.1977077363896849</v>
      </c>
      <c r="K32" s="482"/>
      <c r="L32" s="483"/>
      <c r="M32" s="375">
        <v>1268508.2400000002</v>
      </c>
      <c r="N32" s="482"/>
      <c r="O32" s="483"/>
      <c r="P32" s="379">
        <v>1438101.19</v>
      </c>
      <c r="Q32" s="689">
        <v>1.1336947957074364</v>
      </c>
      <c r="R32" s="472">
        <v>3440.4334688995214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834</v>
      </c>
      <c r="E33" s="758">
        <v>18</v>
      </c>
      <c r="F33" s="375">
        <v>816</v>
      </c>
      <c r="G33" s="374">
        <v>1357</v>
      </c>
      <c r="H33" s="758">
        <v>12</v>
      </c>
      <c r="I33" s="379">
        <v>1345</v>
      </c>
      <c r="J33" s="689">
        <v>1.6482843137254901</v>
      </c>
      <c r="K33" s="460"/>
      <c r="L33" s="461"/>
      <c r="M33" s="375">
        <v>906604.45</v>
      </c>
      <c r="N33" s="460"/>
      <c r="O33" s="461"/>
      <c r="P33" s="379">
        <v>1586566.7399999995</v>
      </c>
      <c r="Q33" s="689">
        <v>1.7500098747585009</v>
      </c>
      <c r="R33" s="472">
        <v>1179.6035241635684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764</v>
      </c>
      <c r="E34" s="758">
        <v>101</v>
      </c>
      <c r="F34" s="375">
        <v>663</v>
      </c>
      <c r="G34" s="374">
        <v>806</v>
      </c>
      <c r="H34" s="758">
        <v>120</v>
      </c>
      <c r="I34" s="379">
        <v>686</v>
      </c>
      <c r="J34" s="689">
        <v>1.0346907993966818</v>
      </c>
      <c r="K34" s="460"/>
      <c r="L34" s="461"/>
      <c r="M34" s="375">
        <v>3450740.77</v>
      </c>
      <c r="N34" s="460"/>
      <c r="O34" s="461"/>
      <c r="P34" s="379">
        <v>4193496.48</v>
      </c>
      <c r="Q34" s="689">
        <v>1.2152452935489559</v>
      </c>
      <c r="R34" s="472">
        <v>6112.9686297376093</v>
      </c>
    </row>
    <row r="35" spans="1:18" s="266" customFormat="1" ht="18" customHeight="1" x14ac:dyDescent="0.25">
      <c r="A35" s="275"/>
      <c r="B35" s="1082" t="s">
        <v>217</v>
      </c>
      <c r="C35" s="1082"/>
      <c r="D35" s="374">
        <v>3637</v>
      </c>
      <c r="E35" s="374">
        <v>204</v>
      </c>
      <c r="F35" s="393">
        <v>3433</v>
      </c>
      <c r="G35" s="374">
        <v>4209</v>
      </c>
      <c r="H35" s="374">
        <v>237</v>
      </c>
      <c r="I35" s="394">
        <v>3972</v>
      </c>
      <c r="J35" s="688">
        <v>1.1570055345179144</v>
      </c>
      <c r="K35" s="417"/>
      <c r="L35" s="462"/>
      <c r="M35" s="386">
        <v>15246074.619999999</v>
      </c>
      <c r="N35" s="417"/>
      <c r="O35" s="462"/>
      <c r="P35" s="389">
        <v>19537338.66</v>
      </c>
      <c r="Q35" s="688">
        <v>1.2814668133901603</v>
      </c>
      <c r="R35" s="478">
        <v>4918.7660271903324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02" t="s">
        <v>325</v>
      </c>
      <c r="C37" s="902"/>
      <c r="D37" s="374">
        <v>37607</v>
      </c>
      <c r="E37" s="384">
        <v>4015</v>
      </c>
      <c r="F37" s="455">
        <v>33592</v>
      </c>
      <c r="G37" s="374">
        <v>39167</v>
      </c>
      <c r="H37" s="384">
        <v>4194</v>
      </c>
      <c r="I37" s="388">
        <v>34973</v>
      </c>
      <c r="J37" s="449">
        <v>1.0411109788044772</v>
      </c>
      <c r="K37" s="377">
        <v>68450168.799999997</v>
      </c>
      <c r="L37" s="453">
        <v>-677070.09000000008</v>
      </c>
      <c r="M37" s="386">
        <v>67773098.709999993</v>
      </c>
      <c r="N37" s="377">
        <v>72812921.947700009</v>
      </c>
      <c r="O37" s="453">
        <v>-731836.04</v>
      </c>
      <c r="P37" s="389">
        <v>72081085.907700002</v>
      </c>
      <c r="Q37" s="449">
        <v>1.0635648550781751</v>
      </c>
      <c r="R37" s="478">
        <v>2061.0495498727591</v>
      </c>
    </row>
    <row r="38" spans="1:18" s="266" customFormat="1" ht="12" customHeight="1" x14ac:dyDescent="0.25">
      <c r="A38" s="275"/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75" t="s">
        <v>84</v>
      </c>
      <c r="C40" s="887" t="s">
        <v>211</v>
      </c>
      <c r="D40" s="890" t="s">
        <v>52</v>
      </c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5"/>
    </row>
    <row r="41" spans="1:18" s="266" customFormat="1" ht="15.6" customHeight="1" x14ac:dyDescent="0.25">
      <c r="A41" s="275"/>
      <c r="B41" s="1076"/>
      <c r="C41" s="888"/>
      <c r="D41" s="905" t="s">
        <v>197</v>
      </c>
      <c r="E41" s="1087"/>
      <c r="F41" s="1087"/>
      <c r="G41" s="1087"/>
      <c r="H41" s="1087"/>
      <c r="I41" s="906"/>
      <c r="J41" s="1174" t="s">
        <v>332</v>
      </c>
      <c r="K41" s="905" t="s">
        <v>220</v>
      </c>
      <c r="L41" s="1087"/>
      <c r="M41" s="1087"/>
      <c r="N41" s="1087"/>
      <c r="O41" s="1087"/>
      <c r="P41" s="906"/>
      <c r="Q41" s="897" t="s">
        <v>332</v>
      </c>
      <c r="R41" s="974" t="s">
        <v>322</v>
      </c>
    </row>
    <row r="42" spans="1:18" s="266" customFormat="1" ht="19.149999999999999" customHeight="1" x14ac:dyDescent="0.25">
      <c r="A42" s="275"/>
      <c r="B42" s="1076"/>
      <c r="C42" s="888"/>
      <c r="D42" s="933" t="s">
        <v>333</v>
      </c>
      <c r="E42" s="1170"/>
      <c r="F42" s="934"/>
      <c r="G42" s="1170" t="s">
        <v>334</v>
      </c>
      <c r="H42" s="1170"/>
      <c r="I42" s="934"/>
      <c r="J42" s="1174"/>
      <c r="K42" s="933" t="s">
        <v>333</v>
      </c>
      <c r="L42" s="1170"/>
      <c r="M42" s="934"/>
      <c r="N42" s="1170" t="s">
        <v>334</v>
      </c>
      <c r="O42" s="1170"/>
      <c r="P42" s="934"/>
      <c r="Q42" s="897"/>
      <c r="R42" s="897"/>
    </row>
    <row r="43" spans="1:18" s="266" customFormat="1" ht="19.149999999999999" customHeight="1" x14ac:dyDescent="0.25">
      <c r="A43" s="275"/>
      <c r="B43" s="1077"/>
      <c r="C43" s="889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48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98"/>
      <c r="R43" s="8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180</v>
      </c>
      <c r="E45" s="758">
        <v>40</v>
      </c>
      <c r="F45" s="375">
        <v>140</v>
      </c>
      <c r="G45" s="374">
        <v>287</v>
      </c>
      <c r="H45" s="758">
        <v>65</v>
      </c>
      <c r="I45" s="379">
        <v>222</v>
      </c>
      <c r="J45" s="689">
        <v>1.5857142857142856</v>
      </c>
      <c r="K45" s="376">
        <v>195528.33000000002</v>
      </c>
      <c r="L45" s="450">
        <v>0</v>
      </c>
      <c r="M45" s="377">
        <v>195528.33000000002</v>
      </c>
      <c r="N45" s="690">
        <v>387001.71</v>
      </c>
      <c r="O45" s="450">
        <v>0</v>
      </c>
      <c r="P45" s="380">
        <v>387001.71</v>
      </c>
      <c r="Q45" s="689">
        <v>1.9792615729904715</v>
      </c>
      <c r="R45" s="472">
        <v>1743.2509459459461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251</v>
      </c>
      <c r="E46" s="758">
        <v>44</v>
      </c>
      <c r="F46" s="375">
        <v>207</v>
      </c>
      <c r="G46" s="374">
        <v>223</v>
      </c>
      <c r="H46" s="758">
        <v>50</v>
      </c>
      <c r="I46" s="379">
        <v>173</v>
      </c>
      <c r="J46" s="689">
        <v>0.83574879227053145</v>
      </c>
      <c r="K46" s="376">
        <v>203208.45</v>
      </c>
      <c r="L46" s="450">
        <v>0</v>
      </c>
      <c r="M46" s="377">
        <v>203208.45</v>
      </c>
      <c r="N46" s="690">
        <v>235097.7377</v>
      </c>
      <c r="O46" s="450">
        <v>0</v>
      </c>
      <c r="P46" s="380">
        <v>235097.7377</v>
      </c>
      <c r="Q46" s="689">
        <v>1.1569289451299885</v>
      </c>
      <c r="R46" s="472">
        <v>1358.9464606936417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22</v>
      </c>
      <c r="E47" s="758">
        <v>1</v>
      </c>
      <c r="F47" s="375">
        <v>21</v>
      </c>
      <c r="G47" s="374">
        <v>35</v>
      </c>
      <c r="H47" s="758">
        <v>6</v>
      </c>
      <c r="I47" s="379">
        <v>29</v>
      </c>
      <c r="J47" s="689">
        <v>1.3809523809523809</v>
      </c>
      <c r="K47" s="376">
        <v>34599.699999999997</v>
      </c>
      <c r="L47" s="450">
        <v>0</v>
      </c>
      <c r="M47" s="377">
        <v>34599.699999999997</v>
      </c>
      <c r="N47" s="690">
        <v>320408.53000000003</v>
      </c>
      <c r="O47" s="450">
        <v>0</v>
      </c>
      <c r="P47" s="380">
        <v>320408.53000000003</v>
      </c>
      <c r="Q47" s="689">
        <v>9.2604424315817777</v>
      </c>
      <c r="R47" s="472">
        <v>11048.570000000002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84</v>
      </c>
      <c r="E49" s="758">
        <v>15</v>
      </c>
      <c r="F49" s="375">
        <v>69</v>
      </c>
      <c r="G49" s="374">
        <v>144</v>
      </c>
      <c r="H49" s="758">
        <v>13</v>
      </c>
      <c r="I49" s="379">
        <v>131</v>
      </c>
      <c r="J49" s="689">
        <v>1.8985507246376812</v>
      </c>
      <c r="K49" s="376">
        <v>109920.01999999999</v>
      </c>
      <c r="L49" s="450">
        <v>0</v>
      </c>
      <c r="M49" s="377">
        <v>109920.01999999999</v>
      </c>
      <c r="N49" s="690">
        <v>243386.26</v>
      </c>
      <c r="O49" s="450">
        <v>0</v>
      </c>
      <c r="P49" s="380">
        <v>243386.26</v>
      </c>
      <c r="Q49" s="689">
        <v>2.2142122972685052</v>
      </c>
      <c r="R49" s="472">
        <v>1857.9103816793893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463</v>
      </c>
      <c r="E50" s="758">
        <v>95</v>
      </c>
      <c r="F50" s="375">
        <v>368</v>
      </c>
      <c r="G50" s="374">
        <v>515</v>
      </c>
      <c r="H50" s="758">
        <v>121</v>
      </c>
      <c r="I50" s="379">
        <v>394</v>
      </c>
      <c r="J50" s="689">
        <v>1.0706521739130435</v>
      </c>
      <c r="K50" s="376">
        <v>880645.27999999991</v>
      </c>
      <c r="L50" s="450">
        <v>0</v>
      </c>
      <c r="M50" s="377">
        <v>880645.27999999991</v>
      </c>
      <c r="N50" s="690">
        <v>852216.4817</v>
      </c>
      <c r="O50" s="450">
        <v>0</v>
      </c>
      <c r="P50" s="380">
        <v>852216.4817</v>
      </c>
      <c r="Q50" s="689">
        <v>0.96771821873615227</v>
      </c>
      <c r="R50" s="472">
        <v>2162.9859941624368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48</v>
      </c>
      <c r="E52" s="758">
        <v>4</v>
      </c>
      <c r="F52" s="375">
        <v>44</v>
      </c>
      <c r="G52" s="374">
        <v>26</v>
      </c>
      <c r="H52" s="758">
        <v>8</v>
      </c>
      <c r="I52" s="379">
        <v>18</v>
      </c>
      <c r="J52" s="689">
        <v>0.40909090909090912</v>
      </c>
      <c r="K52" s="376">
        <v>44958.570000000007</v>
      </c>
      <c r="L52" s="450">
        <v>0</v>
      </c>
      <c r="M52" s="377">
        <v>44958.570000000007</v>
      </c>
      <c r="N52" s="690">
        <v>31685.57</v>
      </c>
      <c r="O52" s="450">
        <v>0</v>
      </c>
      <c r="P52" s="380">
        <v>31685.57</v>
      </c>
      <c r="Q52" s="689">
        <v>0.70477263845358062</v>
      </c>
      <c r="R52" s="472">
        <v>1760.3094444444444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364</v>
      </c>
      <c r="E53" s="758">
        <v>51</v>
      </c>
      <c r="F53" s="375">
        <v>313</v>
      </c>
      <c r="G53" s="374">
        <v>313</v>
      </c>
      <c r="H53" s="758">
        <v>36</v>
      </c>
      <c r="I53" s="379">
        <v>277</v>
      </c>
      <c r="J53" s="689">
        <v>0.88498402555910538</v>
      </c>
      <c r="K53" s="376">
        <v>612063.19000000006</v>
      </c>
      <c r="L53" s="450">
        <v>0</v>
      </c>
      <c r="M53" s="377">
        <v>612063.19000000006</v>
      </c>
      <c r="N53" s="690">
        <v>371342.62</v>
      </c>
      <c r="O53" s="450">
        <v>0</v>
      </c>
      <c r="P53" s="380">
        <v>371342.62</v>
      </c>
      <c r="Q53" s="689">
        <v>0.6067063435067872</v>
      </c>
      <c r="R53" s="472">
        <v>1340.5870758122744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707</v>
      </c>
      <c r="E55" s="758">
        <v>130</v>
      </c>
      <c r="F55" s="375">
        <v>577</v>
      </c>
      <c r="G55" s="374">
        <v>738</v>
      </c>
      <c r="H55" s="758">
        <v>144</v>
      </c>
      <c r="I55" s="379">
        <v>594</v>
      </c>
      <c r="J55" s="689">
        <v>1.0294627383015598</v>
      </c>
      <c r="K55" s="376">
        <v>859869.82</v>
      </c>
      <c r="L55" s="450">
        <v>0</v>
      </c>
      <c r="M55" s="377">
        <v>859869.82</v>
      </c>
      <c r="N55" s="690">
        <v>822252.20000000007</v>
      </c>
      <c r="O55" s="450">
        <v>0</v>
      </c>
      <c r="P55" s="380">
        <v>822252.20000000007</v>
      </c>
      <c r="Q55" s="689">
        <v>0.95625195916284178</v>
      </c>
      <c r="R55" s="472">
        <v>1384.262962962963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43</v>
      </c>
      <c r="E56" s="758">
        <v>5</v>
      </c>
      <c r="F56" s="375">
        <v>38</v>
      </c>
      <c r="G56" s="374">
        <v>49</v>
      </c>
      <c r="H56" s="758">
        <v>2</v>
      </c>
      <c r="I56" s="379">
        <v>47</v>
      </c>
      <c r="J56" s="689">
        <v>1.236842105263158</v>
      </c>
      <c r="K56" s="376">
        <v>42732.2</v>
      </c>
      <c r="L56" s="450">
        <v>0</v>
      </c>
      <c r="M56" s="377">
        <v>42732.2</v>
      </c>
      <c r="N56" s="690">
        <v>75939.98</v>
      </c>
      <c r="O56" s="450">
        <v>0</v>
      </c>
      <c r="P56" s="380">
        <v>75939.98</v>
      </c>
      <c r="Q56" s="689">
        <v>1.7771137456063577</v>
      </c>
      <c r="R56" s="472">
        <v>1615.7442553191488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180</v>
      </c>
      <c r="E57" s="758">
        <v>24</v>
      </c>
      <c r="F57" s="375">
        <v>156</v>
      </c>
      <c r="G57" s="374">
        <v>187</v>
      </c>
      <c r="H57" s="758">
        <v>20</v>
      </c>
      <c r="I57" s="379">
        <v>167</v>
      </c>
      <c r="J57" s="689">
        <v>1.0705128205128205</v>
      </c>
      <c r="K57" s="376">
        <v>410672.21</v>
      </c>
      <c r="L57" s="450">
        <v>0</v>
      </c>
      <c r="M57" s="377">
        <v>410672.21</v>
      </c>
      <c r="N57" s="690">
        <v>484774.08</v>
      </c>
      <c r="O57" s="450">
        <v>0</v>
      </c>
      <c r="P57" s="380">
        <v>484774.08</v>
      </c>
      <c r="Q57" s="689">
        <v>1.1804404296068634</v>
      </c>
      <c r="R57" s="472">
        <v>2902.8388023952098</v>
      </c>
    </row>
    <row r="58" spans="1:19" s="266" customFormat="1" ht="18" customHeight="1" x14ac:dyDescent="0.25">
      <c r="A58" s="275"/>
      <c r="B58" s="1082" t="s">
        <v>216</v>
      </c>
      <c r="C58" s="1082"/>
      <c r="D58" s="384">
        <v>2342</v>
      </c>
      <c r="E58" s="384">
        <v>409</v>
      </c>
      <c r="F58" s="385">
        <v>1933</v>
      </c>
      <c r="G58" s="374">
        <v>2517</v>
      </c>
      <c r="H58" s="384">
        <v>465</v>
      </c>
      <c r="I58" s="388">
        <v>2052</v>
      </c>
      <c r="J58" s="688">
        <v>1.0615623383341954</v>
      </c>
      <c r="K58" s="377">
        <v>3394197.77</v>
      </c>
      <c r="L58" s="453">
        <v>0</v>
      </c>
      <c r="M58" s="386">
        <v>3394197.77</v>
      </c>
      <c r="N58" s="377">
        <v>3824105.1694</v>
      </c>
      <c r="O58" s="453">
        <v>0</v>
      </c>
      <c r="P58" s="389">
        <v>3824105.1694</v>
      </c>
      <c r="Q58" s="688">
        <v>1.1266595020478138</v>
      </c>
      <c r="R58" s="478">
        <v>1863.5990104288499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2</v>
      </c>
      <c r="E61" s="758">
        <v>0</v>
      </c>
      <c r="F61" s="375">
        <v>2</v>
      </c>
      <c r="G61" s="374">
        <v>7</v>
      </c>
      <c r="H61" s="758">
        <v>0</v>
      </c>
      <c r="I61" s="379">
        <v>7</v>
      </c>
      <c r="J61" s="689">
        <v>3.5</v>
      </c>
      <c r="K61" s="482"/>
      <c r="L61" s="484"/>
      <c r="M61" s="375">
        <v>6077.68</v>
      </c>
      <c r="N61" s="482"/>
      <c r="O61" s="483"/>
      <c r="P61" s="379">
        <v>22225.14</v>
      </c>
      <c r="Q61" s="689">
        <v>3.6568460333548325</v>
      </c>
      <c r="R61" s="472">
        <v>3175.02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144</v>
      </c>
      <c r="E63" s="758">
        <v>13</v>
      </c>
      <c r="F63" s="375">
        <v>131</v>
      </c>
      <c r="G63" s="374">
        <v>146</v>
      </c>
      <c r="H63" s="758">
        <v>27</v>
      </c>
      <c r="I63" s="379">
        <v>119</v>
      </c>
      <c r="J63" s="689">
        <v>0.90839694656488545</v>
      </c>
      <c r="K63" s="482"/>
      <c r="L63" s="483"/>
      <c r="M63" s="375">
        <v>500617.57999999978</v>
      </c>
      <c r="N63" s="482"/>
      <c r="O63" s="483"/>
      <c r="P63" s="379">
        <v>385314.39000000095</v>
      </c>
      <c r="Q63" s="689">
        <v>0.76967810439258066</v>
      </c>
      <c r="R63" s="472">
        <v>3237.9360504201759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5</v>
      </c>
      <c r="E65" s="758">
        <v>0</v>
      </c>
      <c r="F65" s="375">
        <v>5</v>
      </c>
      <c r="G65" s="374">
        <v>23</v>
      </c>
      <c r="H65" s="758">
        <v>1</v>
      </c>
      <c r="I65" s="379">
        <v>22</v>
      </c>
      <c r="J65" s="689">
        <v>4.4000000000000004</v>
      </c>
      <c r="K65" s="460"/>
      <c r="L65" s="461"/>
      <c r="M65" s="375">
        <v>1672.21</v>
      </c>
      <c r="N65" s="460"/>
      <c r="O65" s="461"/>
      <c r="P65" s="379">
        <v>16761</v>
      </c>
      <c r="Q65" s="689">
        <v>10.023262628497617</v>
      </c>
      <c r="R65" s="472">
        <v>761.86363636363637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175</v>
      </c>
      <c r="E66" s="758">
        <v>32</v>
      </c>
      <c r="F66" s="375">
        <v>143</v>
      </c>
      <c r="G66" s="374">
        <v>178</v>
      </c>
      <c r="H66" s="758">
        <v>38</v>
      </c>
      <c r="I66" s="379">
        <v>140</v>
      </c>
      <c r="J66" s="689">
        <v>0.97902097902097907</v>
      </c>
      <c r="K66" s="460"/>
      <c r="L66" s="461"/>
      <c r="M66" s="375">
        <v>520249.82000000007</v>
      </c>
      <c r="N66" s="460"/>
      <c r="O66" s="461"/>
      <c r="P66" s="379">
        <v>429589.77</v>
      </c>
      <c r="Q66" s="689">
        <v>0.82573746974097939</v>
      </c>
      <c r="R66" s="472">
        <v>3068.4983571428575</v>
      </c>
    </row>
    <row r="67" spans="1:21" s="266" customFormat="1" ht="18" customHeight="1" x14ac:dyDescent="0.25">
      <c r="A67" s="275"/>
      <c r="B67" s="1082" t="s">
        <v>217</v>
      </c>
      <c r="C67" s="1082"/>
      <c r="D67" s="374">
        <v>326</v>
      </c>
      <c r="E67" s="374">
        <v>45</v>
      </c>
      <c r="F67" s="393">
        <v>281</v>
      </c>
      <c r="G67" s="374">
        <v>354</v>
      </c>
      <c r="H67" s="374">
        <v>66</v>
      </c>
      <c r="I67" s="394">
        <v>288</v>
      </c>
      <c r="J67" s="688">
        <v>1.0249110320284698</v>
      </c>
      <c r="K67" s="417"/>
      <c r="L67" s="462"/>
      <c r="M67" s="386">
        <v>1028617.2899999998</v>
      </c>
      <c r="N67" s="417"/>
      <c r="O67" s="462"/>
      <c r="P67" s="389">
        <v>853890.30000000098</v>
      </c>
      <c r="Q67" s="688">
        <v>0.83013411139530924</v>
      </c>
      <c r="R67" s="478">
        <v>2964.8968750000035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02" t="s">
        <v>325</v>
      </c>
      <c r="C69" s="902"/>
      <c r="D69" s="374">
        <v>2668</v>
      </c>
      <c r="E69" s="384">
        <v>454</v>
      </c>
      <c r="F69" s="455">
        <v>2214</v>
      </c>
      <c r="G69" s="374">
        <v>2871</v>
      </c>
      <c r="H69" s="384">
        <v>531</v>
      </c>
      <c r="I69" s="388">
        <v>2340</v>
      </c>
      <c r="J69" s="449">
        <v>1.056910569105691</v>
      </c>
      <c r="K69" s="377">
        <v>4422815.0599999996</v>
      </c>
      <c r="L69" s="453">
        <v>0</v>
      </c>
      <c r="M69" s="386">
        <v>4422815.0599999996</v>
      </c>
      <c r="N69" s="377">
        <v>4677995.4694000008</v>
      </c>
      <c r="O69" s="453">
        <v>0</v>
      </c>
      <c r="P69" s="389">
        <v>4677995.4694000008</v>
      </c>
      <c r="Q69" s="449">
        <v>1.0576963779715449</v>
      </c>
      <c r="R69" s="478">
        <v>1999.1433629914534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6" t="s">
        <v>294</v>
      </c>
      <c r="C76" s="1176"/>
      <c r="D76" s="1176"/>
      <c r="E76" s="1176"/>
      <c r="F76" s="1176"/>
      <c r="G76" s="1176"/>
      <c r="H76" s="1176"/>
      <c r="I76" s="1176"/>
      <c r="J76" s="1176"/>
      <c r="K76" s="1176"/>
      <c r="L76" s="1176"/>
      <c r="M76" s="1176"/>
      <c r="N76" s="1176"/>
      <c r="O76" s="1176"/>
      <c r="P76" s="1176"/>
      <c r="Q76" s="1176"/>
      <c r="R76" s="321"/>
    </row>
    <row r="77" spans="1:21" s="266" customFormat="1" ht="16.149999999999999" customHeight="1" x14ac:dyDescent="0.25">
      <c r="A77" s="275"/>
      <c r="B77" s="1075" t="s">
        <v>84</v>
      </c>
      <c r="C77" s="887" t="s">
        <v>211</v>
      </c>
      <c r="D77" s="890" t="s">
        <v>81</v>
      </c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5"/>
      <c r="S77" s="465"/>
      <c r="T77" s="465"/>
      <c r="U77" s="466"/>
    </row>
    <row r="78" spans="1:21" s="266" customFormat="1" ht="15" customHeight="1" x14ac:dyDescent="0.25">
      <c r="A78" s="275"/>
      <c r="B78" s="1076"/>
      <c r="C78" s="888"/>
      <c r="D78" s="905" t="s">
        <v>197</v>
      </c>
      <c r="E78" s="1087"/>
      <c r="F78" s="1087"/>
      <c r="G78" s="1087"/>
      <c r="H78" s="1087"/>
      <c r="I78" s="906"/>
      <c r="J78" s="1174" t="s">
        <v>332</v>
      </c>
      <c r="K78" s="905" t="s">
        <v>220</v>
      </c>
      <c r="L78" s="1087"/>
      <c r="M78" s="1087"/>
      <c r="N78" s="1087"/>
      <c r="O78" s="1087"/>
      <c r="P78" s="906"/>
      <c r="Q78" s="897" t="s">
        <v>332</v>
      </c>
      <c r="R78" s="974" t="s">
        <v>322</v>
      </c>
    </row>
    <row r="79" spans="1:21" s="266" customFormat="1" ht="19.149999999999999" customHeight="1" x14ac:dyDescent="0.25">
      <c r="A79" s="275"/>
      <c r="B79" s="1076"/>
      <c r="C79" s="888"/>
      <c r="D79" s="933" t="s">
        <v>333</v>
      </c>
      <c r="E79" s="1170"/>
      <c r="F79" s="934"/>
      <c r="G79" s="1170" t="s">
        <v>334</v>
      </c>
      <c r="H79" s="1170"/>
      <c r="I79" s="934"/>
      <c r="J79" s="1174"/>
      <c r="K79" s="933" t="s">
        <v>333</v>
      </c>
      <c r="L79" s="1170"/>
      <c r="M79" s="934"/>
      <c r="N79" s="1170" t="s">
        <v>334</v>
      </c>
      <c r="O79" s="1170"/>
      <c r="P79" s="934"/>
      <c r="Q79" s="897"/>
      <c r="R79" s="897"/>
    </row>
    <row r="80" spans="1:21" s="266" customFormat="1" ht="19.149999999999999" customHeight="1" x14ac:dyDescent="0.25">
      <c r="A80" s="275"/>
      <c r="B80" s="1077"/>
      <c r="C80" s="889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48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98"/>
      <c r="R80" s="898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51</v>
      </c>
      <c r="E82" s="758">
        <v>4</v>
      </c>
      <c r="F82" s="375">
        <v>47</v>
      </c>
      <c r="G82" s="374">
        <v>81</v>
      </c>
      <c r="H82" s="758">
        <v>4</v>
      </c>
      <c r="I82" s="379">
        <v>77</v>
      </c>
      <c r="J82" s="689">
        <v>1.6382978723404256</v>
      </c>
      <c r="K82" s="758">
        <v>63905.01</v>
      </c>
      <c r="L82" s="450">
        <v>0</v>
      </c>
      <c r="M82" s="377">
        <v>63905.01</v>
      </c>
      <c r="N82" s="758">
        <v>156530.35</v>
      </c>
      <c r="O82" s="450">
        <v>0</v>
      </c>
      <c r="P82" s="380">
        <v>156530.35</v>
      </c>
      <c r="Q82" s="689">
        <v>2.4494221971016046</v>
      </c>
      <c r="R82" s="472">
        <v>2032.8616883116883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147</v>
      </c>
      <c r="E83" s="758">
        <v>9</v>
      </c>
      <c r="F83" s="375">
        <v>138</v>
      </c>
      <c r="G83" s="374">
        <v>290</v>
      </c>
      <c r="H83" s="758">
        <v>29</v>
      </c>
      <c r="I83" s="379">
        <v>261</v>
      </c>
      <c r="J83" s="689">
        <v>1.8913043478260869</v>
      </c>
      <c r="K83" s="758">
        <v>320867.94999999995</v>
      </c>
      <c r="L83" s="450">
        <v>0</v>
      </c>
      <c r="M83" s="377">
        <v>320867.94999999995</v>
      </c>
      <c r="N83" s="758">
        <v>694497.57000000007</v>
      </c>
      <c r="O83" s="450">
        <v>0</v>
      </c>
      <c r="P83" s="380">
        <v>694497.57000000007</v>
      </c>
      <c r="Q83" s="689">
        <v>2.1644342166302373</v>
      </c>
      <c r="R83" s="472">
        <v>2660.9102298850576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292</v>
      </c>
      <c r="E84" s="758">
        <v>25</v>
      </c>
      <c r="F84" s="375">
        <v>267</v>
      </c>
      <c r="G84" s="374">
        <v>386</v>
      </c>
      <c r="H84" s="758">
        <v>54</v>
      </c>
      <c r="I84" s="379">
        <v>332</v>
      </c>
      <c r="J84" s="689">
        <v>1.2434456928838951</v>
      </c>
      <c r="K84" s="758">
        <v>693545.10000000009</v>
      </c>
      <c r="L84" s="450">
        <v>0</v>
      </c>
      <c r="M84" s="377">
        <v>693545.10000000009</v>
      </c>
      <c r="N84" s="758">
        <v>953792.14999999991</v>
      </c>
      <c r="O84" s="450">
        <v>0</v>
      </c>
      <c r="P84" s="380">
        <v>953792.14999999991</v>
      </c>
      <c r="Q84" s="689">
        <v>1.3752417110293185</v>
      </c>
      <c r="R84" s="472">
        <v>2872.8679216867467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351</v>
      </c>
      <c r="E85" s="758">
        <v>23</v>
      </c>
      <c r="F85" s="375">
        <v>328</v>
      </c>
      <c r="G85" s="374">
        <v>317</v>
      </c>
      <c r="H85" s="758">
        <v>22</v>
      </c>
      <c r="I85" s="379">
        <v>295</v>
      </c>
      <c r="J85" s="689">
        <v>0.89939024390243905</v>
      </c>
      <c r="K85" s="758">
        <v>900348.92</v>
      </c>
      <c r="L85" s="450">
        <v>0</v>
      </c>
      <c r="M85" s="377">
        <v>900348.92</v>
      </c>
      <c r="N85" s="758">
        <v>596687.61999999988</v>
      </c>
      <c r="O85" s="450">
        <v>0</v>
      </c>
      <c r="P85" s="380">
        <v>596687.61999999988</v>
      </c>
      <c r="Q85" s="689">
        <v>0.66272931165397508</v>
      </c>
      <c r="R85" s="472">
        <v>2022.6698983050844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192</v>
      </c>
      <c r="E86" s="758">
        <v>20</v>
      </c>
      <c r="F86" s="375">
        <v>172</v>
      </c>
      <c r="G86" s="374">
        <v>324</v>
      </c>
      <c r="H86" s="758">
        <v>17</v>
      </c>
      <c r="I86" s="379">
        <v>307</v>
      </c>
      <c r="J86" s="689">
        <v>1.7848837209302326</v>
      </c>
      <c r="K86" s="758">
        <v>325383.12999999995</v>
      </c>
      <c r="L86" s="450">
        <v>0</v>
      </c>
      <c r="M86" s="377">
        <v>325383.12999999995</v>
      </c>
      <c r="N86" s="758">
        <v>562448.94000000006</v>
      </c>
      <c r="O86" s="450">
        <v>0</v>
      </c>
      <c r="P86" s="380">
        <v>562448.94000000006</v>
      </c>
      <c r="Q86" s="689">
        <v>1.7285743732319501</v>
      </c>
      <c r="R86" s="472">
        <v>1832.0812377850166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114</v>
      </c>
      <c r="E87" s="758">
        <v>9</v>
      </c>
      <c r="F87" s="375">
        <v>105</v>
      </c>
      <c r="G87" s="374">
        <v>132</v>
      </c>
      <c r="H87" s="758">
        <v>10</v>
      </c>
      <c r="I87" s="379">
        <v>122</v>
      </c>
      <c r="J87" s="689">
        <v>1.161904761904762</v>
      </c>
      <c r="K87" s="758">
        <v>173115.83000000002</v>
      </c>
      <c r="L87" s="450">
        <v>0</v>
      </c>
      <c r="M87" s="377">
        <v>173115.83000000002</v>
      </c>
      <c r="N87" s="758">
        <v>223095.69</v>
      </c>
      <c r="O87" s="450">
        <v>0</v>
      </c>
      <c r="P87" s="380">
        <v>223095.69</v>
      </c>
      <c r="Q87" s="689">
        <v>1.288707624253657</v>
      </c>
      <c r="R87" s="472">
        <v>1828.6531967213116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627</v>
      </c>
      <c r="E88" s="758">
        <v>80</v>
      </c>
      <c r="F88" s="375">
        <v>547</v>
      </c>
      <c r="G88" s="374">
        <v>1280</v>
      </c>
      <c r="H88" s="758">
        <v>72</v>
      </c>
      <c r="I88" s="379">
        <v>1208</v>
      </c>
      <c r="J88" s="689">
        <v>2.2084095063985374</v>
      </c>
      <c r="K88" s="758">
        <v>3470895.08</v>
      </c>
      <c r="L88" s="450">
        <v>0</v>
      </c>
      <c r="M88" s="377">
        <v>3470895.08</v>
      </c>
      <c r="N88" s="758">
        <v>5090430.1500000004</v>
      </c>
      <c r="O88" s="450">
        <v>0</v>
      </c>
      <c r="P88" s="380">
        <v>5090430.1500000004</v>
      </c>
      <c r="Q88" s="689">
        <v>1.4666044442922199</v>
      </c>
      <c r="R88" s="472">
        <v>4213.9322433774842</v>
      </c>
    </row>
    <row r="89" spans="1:18" s="266" customFormat="1" ht="18" customHeight="1" x14ac:dyDescent="0.25">
      <c r="A89" s="275"/>
      <c r="B89" s="1082" t="s">
        <v>216</v>
      </c>
      <c r="C89" s="1082"/>
      <c r="D89" s="384">
        <v>1774</v>
      </c>
      <c r="E89" s="384">
        <v>170</v>
      </c>
      <c r="F89" s="385">
        <v>1604</v>
      </c>
      <c r="G89" s="384">
        <v>2810</v>
      </c>
      <c r="H89" s="384">
        <v>208</v>
      </c>
      <c r="I89" s="388">
        <v>2602</v>
      </c>
      <c r="J89" s="688">
        <v>1.6221945137157108</v>
      </c>
      <c r="K89" s="377">
        <v>5948061.0199999996</v>
      </c>
      <c r="L89" s="457">
        <v>0</v>
      </c>
      <c r="M89" s="408">
        <v>5948061.0199999996</v>
      </c>
      <c r="N89" s="486">
        <v>8277482.4699999997</v>
      </c>
      <c r="O89" s="457">
        <v>0</v>
      </c>
      <c r="P89" s="454">
        <v>8277482.4699999997</v>
      </c>
      <c r="Q89" s="688">
        <v>1.3916270263817838</v>
      </c>
      <c r="R89" s="478">
        <v>3181.2000269023829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13</v>
      </c>
      <c r="E97" s="758">
        <v>0</v>
      </c>
      <c r="F97" s="375">
        <v>13</v>
      </c>
      <c r="G97" s="374">
        <v>30</v>
      </c>
      <c r="H97" s="758">
        <v>7</v>
      </c>
      <c r="I97" s="379">
        <v>23</v>
      </c>
      <c r="J97" s="689">
        <v>1.7692307692307692</v>
      </c>
      <c r="K97" s="758">
        <v>33929.310000000005</v>
      </c>
      <c r="L97" s="450">
        <v>0</v>
      </c>
      <c r="M97" s="377">
        <v>33929.310000000005</v>
      </c>
      <c r="N97" s="758">
        <v>33427.69</v>
      </c>
      <c r="O97" s="450">
        <v>0</v>
      </c>
      <c r="P97" s="380">
        <v>33427.69</v>
      </c>
      <c r="Q97" s="689">
        <v>0.98521573235647875</v>
      </c>
      <c r="R97" s="472">
        <v>1453.3778260869567</v>
      </c>
    </row>
    <row r="98" spans="1:18" s="266" customFormat="1" ht="18" customHeight="1" x14ac:dyDescent="0.25">
      <c r="A98" s="275"/>
      <c r="B98" s="1082" t="s">
        <v>217</v>
      </c>
      <c r="C98" s="1082"/>
      <c r="D98" s="384">
        <v>13</v>
      </c>
      <c r="E98" s="384">
        <v>0</v>
      </c>
      <c r="F98" s="385">
        <v>13</v>
      </c>
      <c r="G98" s="384">
        <v>30</v>
      </c>
      <c r="H98" s="384">
        <v>7</v>
      </c>
      <c r="I98" s="388">
        <v>23</v>
      </c>
      <c r="J98" s="688">
        <v>1.7692307692307692</v>
      </c>
      <c r="K98" s="377">
        <v>33929.310000000005</v>
      </c>
      <c r="L98" s="457">
        <v>0</v>
      </c>
      <c r="M98" s="408">
        <v>33929.310000000005</v>
      </c>
      <c r="N98" s="486">
        <v>33427.69</v>
      </c>
      <c r="O98" s="457">
        <v>0</v>
      </c>
      <c r="P98" s="454">
        <v>33427.69</v>
      </c>
      <c r="Q98" s="688">
        <v>0.98521573235647875</v>
      </c>
      <c r="R98" s="478">
        <v>1453.3778260869567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02" t="s">
        <v>325</v>
      </c>
      <c r="C100" s="902"/>
      <c r="D100" s="374">
        <v>1787</v>
      </c>
      <c r="E100" s="384">
        <v>170</v>
      </c>
      <c r="F100" s="455">
        <v>1617</v>
      </c>
      <c r="G100" s="374">
        <v>2840</v>
      </c>
      <c r="H100" s="384">
        <v>215</v>
      </c>
      <c r="I100" s="388">
        <v>2625</v>
      </c>
      <c r="J100" s="449">
        <v>1.6233766233766234</v>
      </c>
      <c r="K100" s="377">
        <v>5981990.3299999991</v>
      </c>
      <c r="L100" s="453">
        <v>0</v>
      </c>
      <c r="M100" s="386">
        <v>5981990.3299999991</v>
      </c>
      <c r="N100" s="377">
        <v>8310910.1600000001</v>
      </c>
      <c r="O100" s="453">
        <v>0</v>
      </c>
      <c r="P100" s="389">
        <v>8310910.1600000001</v>
      </c>
      <c r="Q100" s="449">
        <v>1.3893218981515809</v>
      </c>
      <c r="R100" s="478">
        <v>3166.0610133333334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80" t="s">
        <v>295</v>
      </c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308"/>
    </row>
    <row r="117" spans="1:18" s="266" customFormat="1" ht="18" customHeight="1" x14ac:dyDescent="0.25">
      <c r="A117" s="275"/>
      <c r="B117" s="1075" t="s">
        <v>84</v>
      </c>
      <c r="C117" s="887" t="s">
        <v>211</v>
      </c>
      <c r="D117" s="890" t="s">
        <v>208</v>
      </c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5"/>
    </row>
    <row r="118" spans="1:18" s="266" customFormat="1" ht="15.6" customHeight="1" x14ac:dyDescent="0.25">
      <c r="A118" s="275"/>
      <c r="B118" s="1076"/>
      <c r="C118" s="888"/>
      <c r="D118" s="905" t="s">
        <v>197</v>
      </c>
      <c r="E118" s="1087"/>
      <c r="F118" s="1087"/>
      <c r="G118" s="1087"/>
      <c r="H118" s="1087"/>
      <c r="I118" s="906"/>
      <c r="J118" s="1174" t="s">
        <v>332</v>
      </c>
      <c r="K118" s="905" t="s">
        <v>220</v>
      </c>
      <c r="L118" s="1087"/>
      <c r="M118" s="1087"/>
      <c r="N118" s="1087"/>
      <c r="O118" s="1087"/>
      <c r="P118" s="906"/>
      <c r="Q118" s="974" t="s">
        <v>332</v>
      </c>
      <c r="R118" s="974" t="s">
        <v>322</v>
      </c>
    </row>
    <row r="119" spans="1:18" s="266" customFormat="1" ht="19.149999999999999" customHeight="1" x14ac:dyDescent="0.25">
      <c r="A119" s="275"/>
      <c r="B119" s="1076"/>
      <c r="C119" s="888"/>
      <c r="D119" s="933" t="s">
        <v>333</v>
      </c>
      <c r="E119" s="1170"/>
      <c r="F119" s="934"/>
      <c r="G119" s="1170" t="s">
        <v>334</v>
      </c>
      <c r="H119" s="1170"/>
      <c r="I119" s="934"/>
      <c r="J119" s="1174"/>
      <c r="K119" s="933" t="s">
        <v>333</v>
      </c>
      <c r="L119" s="1170"/>
      <c r="M119" s="934"/>
      <c r="N119" s="1170" t="s">
        <v>334</v>
      </c>
      <c r="O119" s="1170"/>
      <c r="P119" s="934"/>
      <c r="Q119" s="897"/>
      <c r="R119" s="897"/>
    </row>
    <row r="120" spans="1:18" s="266" customFormat="1" ht="19.149999999999999" customHeight="1" x14ac:dyDescent="0.25">
      <c r="A120" s="275"/>
      <c r="B120" s="1077"/>
      <c r="C120" s="889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48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98"/>
      <c r="R120" s="8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1853</v>
      </c>
      <c r="E122" s="374">
        <v>244</v>
      </c>
      <c r="F122" s="375">
        <v>1609</v>
      </c>
      <c r="G122" s="374">
        <v>2131</v>
      </c>
      <c r="H122" s="374">
        <v>359</v>
      </c>
      <c r="I122" s="379">
        <v>1772</v>
      </c>
      <c r="J122" s="448">
        <v>1.1013051584835301</v>
      </c>
      <c r="K122" s="376">
        <v>3422485.5099999993</v>
      </c>
      <c r="L122" s="450">
        <v>0</v>
      </c>
      <c r="M122" s="377">
        <v>3422485.5099999993</v>
      </c>
      <c r="N122" s="376">
        <v>3326115.32</v>
      </c>
      <c r="O122" s="450">
        <v>0</v>
      </c>
      <c r="P122" s="380">
        <v>3326115.32</v>
      </c>
      <c r="Q122" s="448">
        <v>0.97184204587034195</v>
      </c>
      <c r="R122" s="472">
        <v>1877.0402483069977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7415</v>
      </c>
      <c r="E123" s="374">
        <v>903</v>
      </c>
      <c r="F123" s="375">
        <v>6512</v>
      </c>
      <c r="G123" s="374">
        <v>6892</v>
      </c>
      <c r="H123" s="374">
        <v>699</v>
      </c>
      <c r="I123" s="379">
        <v>6193</v>
      </c>
      <c r="J123" s="448">
        <v>0.95101351351351349</v>
      </c>
      <c r="K123" s="376">
        <v>8028847.379999998</v>
      </c>
      <c r="L123" s="450">
        <v>0</v>
      </c>
      <c r="M123" s="377">
        <v>8028847.379999998</v>
      </c>
      <c r="N123" s="376">
        <v>8053766.7082000002</v>
      </c>
      <c r="O123" s="450">
        <v>0</v>
      </c>
      <c r="P123" s="380">
        <v>8053766.7082000002</v>
      </c>
      <c r="Q123" s="448">
        <v>1.0031037242359442</v>
      </c>
      <c r="R123" s="472">
        <v>1300.4628949136122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1161</v>
      </c>
      <c r="E124" s="374">
        <v>90</v>
      </c>
      <c r="F124" s="375">
        <v>1071</v>
      </c>
      <c r="G124" s="374">
        <v>1050</v>
      </c>
      <c r="H124" s="374">
        <v>85</v>
      </c>
      <c r="I124" s="379">
        <v>965</v>
      </c>
      <c r="J124" s="448">
        <v>0.90102707749766575</v>
      </c>
      <c r="K124" s="376">
        <v>2244759.64</v>
      </c>
      <c r="L124" s="450">
        <v>0</v>
      </c>
      <c r="M124" s="377">
        <v>2244759.64</v>
      </c>
      <c r="N124" s="376">
        <v>2456608.33</v>
      </c>
      <c r="O124" s="450">
        <v>0</v>
      </c>
      <c r="P124" s="380">
        <v>2456608.33</v>
      </c>
      <c r="Q124" s="448">
        <v>1.0943747768023839</v>
      </c>
      <c r="R124" s="472">
        <v>2545.7081139896372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456</v>
      </c>
      <c r="H125" s="374">
        <v>46</v>
      </c>
      <c r="I125" s="379">
        <v>410</v>
      </c>
      <c r="J125" s="448">
        <v>0</v>
      </c>
      <c r="K125" s="376">
        <v>0</v>
      </c>
      <c r="L125" s="450">
        <v>0</v>
      </c>
      <c r="M125" s="377">
        <v>0</v>
      </c>
      <c r="N125" s="376">
        <v>609127.55000000005</v>
      </c>
      <c r="O125" s="450">
        <v>0</v>
      </c>
      <c r="P125" s="380">
        <v>609127.55000000005</v>
      </c>
      <c r="Q125" s="448">
        <v>0</v>
      </c>
      <c r="R125" s="472">
        <v>1485.6769512195124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2999</v>
      </c>
      <c r="E126" s="374">
        <v>368</v>
      </c>
      <c r="F126" s="375">
        <v>2631</v>
      </c>
      <c r="G126" s="374">
        <v>3275</v>
      </c>
      <c r="H126" s="374">
        <v>347</v>
      </c>
      <c r="I126" s="379">
        <v>2928</v>
      </c>
      <c r="J126" s="448">
        <v>1.112884834663626</v>
      </c>
      <c r="K126" s="376">
        <v>6777129.0599999996</v>
      </c>
      <c r="L126" s="450">
        <v>-367599.98000000004</v>
      </c>
      <c r="M126" s="377">
        <v>6409529.0799999991</v>
      </c>
      <c r="N126" s="376">
        <v>9227817.6599999983</v>
      </c>
      <c r="O126" s="450">
        <v>-446937.53</v>
      </c>
      <c r="P126" s="380">
        <v>8780880.129999999</v>
      </c>
      <c r="Q126" s="448">
        <v>1.3699727422096353</v>
      </c>
      <c r="R126" s="472">
        <v>2998.9344706284151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5414</v>
      </c>
      <c r="E127" s="374">
        <v>633</v>
      </c>
      <c r="F127" s="375">
        <v>4781</v>
      </c>
      <c r="G127" s="374">
        <v>5655</v>
      </c>
      <c r="H127" s="374">
        <v>670</v>
      </c>
      <c r="I127" s="379">
        <v>4985</v>
      </c>
      <c r="J127" s="448">
        <v>1.0426688977201422</v>
      </c>
      <c r="K127" s="376">
        <v>8957478.6400000006</v>
      </c>
      <c r="L127" s="450">
        <v>-9550.99</v>
      </c>
      <c r="M127" s="377">
        <v>8947927.6500000004</v>
      </c>
      <c r="N127" s="376">
        <v>9193483.5188999977</v>
      </c>
      <c r="O127" s="450">
        <v>0</v>
      </c>
      <c r="P127" s="380">
        <v>9193483.5188999977</v>
      </c>
      <c r="Q127" s="448">
        <v>1.0274427642360293</v>
      </c>
      <c r="R127" s="472">
        <v>1844.2293919558672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1568</v>
      </c>
      <c r="E128" s="374">
        <v>51</v>
      </c>
      <c r="F128" s="375">
        <v>1517</v>
      </c>
      <c r="G128" s="374">
        <v>1412</v>
      </c>
      <c r="H128" s="374">
        <v>40</v>
      </c>
      <c r="I128" s="379">
        <v>1372</v>
      </c>
      <c r="J128" s="448">
        <v>0.90441661173368493</v>
      </c>
      <c r="K128" s="376">
        <v>7198967.4200000009</v>
      </c>
      <c r="L128" s="450">
        <v>0</v>
      </c>
      <c r="M128" s="377">
        <v>7198967.4200000009</v>
      </c>
      <c r="N128" s="376">
        <v>6886835.0700000022</v>
      </c>
      <c r="O128" s="450">
        <v>0</v>
      </c>
      <c r="P128" s="380">
        <v>6886835.0700000022</v>
      </c>
      <c r="Q128" s="448">
        <v>0.95664206659237827</v>
      </c>
      <c r="R128" s="472">
        <v>5019.5590889212845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618</v>
      </c>
      <c r="E129" s="374">
        <v>50</v>
      </c>
      <c r="F129" s="375">
        <v>568</v>
      </c>
      <c r="G129" s="374">
        <v>621</v>
      </c>
      <c r="H129" s="374">
        <v>111</v>
      </c>
      <c r="I129" s="379">
        <v>510</v>
      </c>
      <c r="J129" s="448">
        <v>0.897887323943662</v>
      </c>
      <c r="K129" s="376">
        <v>2456922.7499999995</v>
      </c>
      <c r="L129" s="450">
        <v>0</v>
      </c>
      <c r="M129" s="377">
        <v>2456922.7499999995</v>
      </c>
      <c r="N129" s="376">
        <v>2545978.9600000014</v>
      </c>
      <c r="O129" s="450">
        <v>0</v>
      </c>
      <c r="P129" s="380">
        <v>2545978.9600000014</v>
      </c>
      <c r="Q129" s="448">
        <v>1.0362470533515968</v>
      </c>
      <c r="R129" s="472">
        <v>4992.1156078431395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6665</v>
      </c>
      <c r="E130" s="374">
        <v>778</v>
      </c>
      <c r="F130" s="375">
        <v>5887</v>
      </c>
      <c r="G130" s="374">
        <v>6095</v>
      </c>
      <c r="H130" s="374">
        <v>810</v>
      </c>
      <c r="I130" s="379">
        <v>5285</v>
      </c>
      <c r="J130" s="448">
        <v>0.89774078478002373</v>
      </c>
      <c r="K130" s="376">
        <v>11136955.529999999</v>
      </c>
      <c r="L130" s="450">
        <v>-218942.56000000003</v>
      </c>
      <c r="M130" s="377">
        <v>10918012.969999999</v>
      </c>
      <c r="N130" s="376">
        <v>11626492.449999999</v>
      </c>
      <c r="O130" s="450">
        <v>-175468.56</v>
      </c>
      <c r="P130" s="380">
        <v>11451023.889999999</v>
      </c>
      <c r="Q130" s="448">
        <v>1.0488194071086545</v>
      </c>
      <c r="R130" s="472">
        <v>2166.7027228003781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3917</v>
      </c>
      <c r="E131" s="374">
        <v>289</v>
      </c>
      <c r="F131" s="375">
        <v>3628</v>
      </c>
      <c r="G131" s="374">
        <v>4663</v>
      </c>
      <c r="H131" s="374">
        <v>341</v>
      </c>
      <c r="I131" s="379">
        <v>4322</v>
      </c>
      <c r="J131" s="448">
        <v>1.191289966923925</v>
      </c>
      <c r="K131" s="376">
        <v>5753265.0999999996</v>
      </c>
      <c r="L131" s="450">
        <v>-42373.68</v>
      </c>
      <c r="M131" s="377">
        <v>5710891.4199999999</v>
      </c>
      <c r="N131" s="376">
        <v>6876901.7599999998</v>
      </c>
      <c r="O131" s="450">
        <v>-72700.69</v>
      </c>
      <c r="P131" s="380">
        <v>6804201.0699999994</v>
      </c>
      <c r="Q131" s="448">
        <v>1.1914429061234015</v>
      </c>
      <c r="R131" s="472">
        <v>1574.3176931975936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5284</v>
      </c>
      <c r="E132" s="374">
        <v>754</v>
      </c>
      <c r="F132" s="375">
        <v>4530</v>
      </c>
      <c r="G132" s="374">
        <v>6398</v>
      </c>
      <c r="H132" s="374">
        <v>905</v>
      </c>
      <c r="I132" s="379">
        <v>5493</v>
      </c>
      <c r="J132" s="448">
        <v>1.2125827814569536</v>
      </c>
      <c r="K132" s="376">
        <v>9451423.2799999993</v>
      </c>
      <c r="L132" s="450">
        <v>-107.84</v>
      </c>
      <c r="M132" s="377">
        <v>9451315.4399999995</v>
      </c>
      <c r="N132" s="376">
        <v>9775720.7299999967</v>
      </c>
      <c r="O132" s="450">
        <v>-35319.26</v>
      </c>
      <c r="P132" s="380">
        <v>9740401.4699999969</v>
      </c>
      <c r="Q132" s="448">
        <v>1.030586856595276</v>
      </c>
      <c r="R132" s="472">
        <v>1773.2389350081917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2230</v>
      </c>
      <c r="E133" s="374">
        <v>178</v>
      </c>
      <c r="F133" s="375">
        <v>2052</v>
      </c>
      <c r="G133" s="374">
        <v>2260</v>
      </c>
      <c r="H133" s="374">
        <v>191</v>
      </c>
      <c r="I133" s="379">
        <v>2069</v>
      </c>
      <c r="J133" s="448">
        <v>1.0082846003898636</v>
      </c>
      <c r="K133" s="376">
        <v>4589506.5200000005</v>
      </c>
      <c r="L133" s="450">
        <v>-38495.040000000001</v>
      </c>
      <c r="M133" s="377">
        <v>4551011.4800000004</v>
      </c>
      <c r="N133" s="376">
        <v>4285849.7600000007</v>
      </c>
      <c r="O133" s="450">
        <v>-1410</v>
      </c>
      <c r="P133" s="380">
        <v>4284439.7600000007</v>
      </c>
      <c r="Q133" s="448">
        <v>0.94142583002229652</v>
      </c>
      <c r="R133" s="472">
        <v>2070.7780376993719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1151</v>
      </c>
      <c r="E134" s="374">
        <v>131</v>
      </c>
      <c r="F134" s="375">
        <v>1020</v>
      </c>
      <c r="G134" s="374">
        <v>1130</v>
      </c>
      <c r="H134" s="374">
        <v>121</v>
      </c>
      <c r="I134" s="379">
        <v>1009</v>
      </c>
      <c r="J134" s="448">
        <v>0.98921568627450984</v>
      </c>
      <c r="K134" s="376">
        <v>2855243.0300000003</v>
      </c>
      <c r="L134" s="450">
        <v>0</v>
      </c>
      <c r="M134" s="377">
        <v>2855243.0300000003</v>
      </c>
      <c r="N134" s="376">
        <v>2626219.6</v>
      </c>
      <c r="O134" s="450">
        <v>0</v>
      </c>
      <c r="P134" s="380">
        <v>2626219.6</v>
      </c>
      <c r="Q134" s="448">
        <v>0.91978846368114586</v>
      </c>
      <c r="R134" s="472">
        <v>2602.7944499504461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51</v>
      </c>
      <c r="E135" s="374">
        <v>4</v>
      </c>
      <c r="F135" s="375">
        <v>47</v>
      </c>
      <c r="G135" s="374">
        <v>81</v>
      </c>
      <c r="H135" s="374">
        <v>4</v>
      </c>
      <c r="I135" s="379">
        <v>77</v>
      </c>
      <c r="J135" s="448">
        <v>1.6382978723404256</v>
      </c>
      <c r="K135" s="376">
        <v>63905.01</v>
      </c>
      <c r="L135" s="450">
        <v>0</v>
      </c>
      <c r="M135" s="377">
        <v>63905.01</v>
      </c>
      <c r="N135" s="383">
        <v>156530.35</v>
      </c>
      <c r="O135" s="450">
        <v>0</v>
      </c>
      <c r="P135" s="380">
        <v>156530.35</v>
      </c>
      <c r="Q135" s="448">
        <v>2.4494221971016046</v>
      </c>
      <c r="R135" s="472">
        <v>2032.8616883116883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147</v>
      </c>
      <c r="E136" s="374">
        <v>9</v>
      </c>
      <c r="F136" s="375">
        <v>138</v>
      </c>
      <c r="G136" s="374">
        <v>290</v>
      </c>
      <c r="H136" s="374">
        <v>29</v>
      </c>
      <c r="I136" s="379">
        <v>261</v>
      </c>
      <c r="J136" s="448">
        <v>1.8913043478260869</v>
      </c>
      <c r="K136" s="376">
        <v>320867.94999999995</v>
      </c>
      <c r="L136" s="450">
        <v>0</v>
      </c>
      <c r="M136" s="377">
        <v>320867.94999999995</v>
      </c>
      <c r="N136" s="383">
        <v>694497.57000000007</v>
      </c>
      <c r="O136" s="450">
        <v>0</v>
      </c>
      <c r="P136" s="380">
        <v>694497.57000000007</v>
      </c>
      <c r="Q136" s="448">
        <v>2.1644342166302373</v>
      </c>
      <c r="R136" s="472">
        <v>2660.9102298850576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292</v>
      </c>
      <c r="E137" s="374">
        <v>25</v>
      </c>
      <c r="F137" s="375">
        <v>267</v>
      </c>
      <c r="G137" s="374">
        <v>386</v>
      </c>
      <c r="H137" s="374">
        <v>54</v>
      </c>
      <c r="I137" s="379">
        <v>332</v>
      </c>
      <c r="J137" s="448">
        <v>1.2434456928838951</v>
      </c>
      <c r="K137" s="376">
        <v>693545.10000000009</v>
      </c>
      <c r="L137" s="450">
        <v>0</v>
      </c>
      <c r="M137" s="377">
        <v>693545.10000000009</v>
      </c>
      <c r="N137" s="383">
        <v>953792.14999999991</v>
      </c>
      <c r="O137" s="450">
        <v>0</v>
      </c>
      <c r="P137" s="380">
        <v>953792.14999999991</v>
      </c>
      <c r="Q137" s="448">
        <v>1.3752417110293185</v>
      </c>
      <c r="R137" s="472">
        <v>2872.8679216867467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351</v>
      </c>
      <c r="E138" s="374">
        <v>23</v>
      </c>
      <c r="F138" s="375">
        <v>328</v>
      </c>
      <c r="G138" s="374">
        <v>317</v>
      </c>
      <c r="H138" s="374">
        <v>22</v>
      </c>
      <c r="I138" s="379">
        <v>295</v>
      </c>
      <c r="J138" s="448">
        <v>0.89939024390243905</v>
      </c>
      <c r="K138" s="376">
        <v>900348.92</v>
      </c>
      <c r="L138" s="450">
        <v>0</v>
      </c>
      <c r="M138" s="377">
        <v>900348.92</v>
      </c>
      <c r="N138" s="383">
        <v>596687.61999999988</v>
      </c>
      <c r="O138" s="450">
        <v>0</v>
      </c>
      <c r="P138" s="380">
        <v>596687.61999999988</v>
      </c>
      <c r="Q138" s="448">
        <v>0.66272931165397508</v>
      </c>
      <c r="R138" s="472">
        <v>2022.6698983050844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192</v>
      </c>
      <c r="E139" s="374">
        <v>20</v>
      </c>
      <c r="F139" s="375">
        <v>172</v>
      </c>
      <c r="G139" s="374">
        <v>324</v>
      </c>
      <c r="H139" s="374">
        <v>17</v>
      </c>
      <c r="I139" s="379">
        <v>307</v>
      </c>
      <c r="J139" s="448">
        <v>1.7848837209302326</v>
      </c>
      <c r="K139" s="376">
        <v>325383.12999999995</v>
      </c>
      <c r="L139" s="450">
        <v>0</v>
      </c>
      <c r="M139" s="377">
        <v>325383.12999999995</v>
      </c>
      <c r="N139" s="383">
        <v>562448.94000000006</v>
      </c>
      <c r="O139" s="450">
        <v>0</v>
      </c>
      <c r="P139" s="380">
        <v>562448.94000000006</v>
      </c>
      <c r="Q139" s="448">
        <v>1.7285743732319501</v>
      </c>
      <c r="R139" s="472">
        <v>1832.0812377850166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114</v>
      </c>
      <c r="E140" s="374">
        <v>9</v>
      </c>
      <c r="F140" s="375">
        <v>105</v>
      </c>
      <c r="G140" s="374">
        <v>132</v>
      </c>
      <c r="H140" s="374">
        <v>10</v>
      </c>
      <c r="I140" s="379">
        <v>122</v>
      </c>
      <c r="J140" s="448">
        <v>1.161904761904762</v>
      </c>
      <c r="K140" s="376">
        <v>173115.83000000002</v>
      </c>
      <c r="L140" s="450">
        <v>0</v>
      </c>
      <c r="M140" s="377">
        <v>173115.83000000002</v>
      </c>
      <c r="N140" s="383">
        <v>223095.69</v>
      </c>
      <c r="O140" s="450">
        <v>0</v>
      </c>
      <c r="P140" s="380">
        <v>223095.69</v>
      </c>
      <c r="Q140" s="448">
        <v>1.288707624253657</v>
      </c>
      <c r="R140" s="472">
        <v>1828.6531967213116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640</v>
      </c>
      <c r="E141" s="374">
        <v>80</v>
      </c>
      <c r="F141" s="375">
        <v>560</v>
      </c>
      <c r="G141" s="374">
        <v>1310</v>
      </c>
      <c r="H141" s="374">
        <v>79</v>
      </c>
      <c r="I141" s="379">
        <v>1231</v>
      </c>
      <c r="J141" s="448">
        <v>2.1982142857142857</v>
      </c>
      <c r="K141" s="376">
        <v>3504824.39</v>
      </c>
      <c r="L141" s="450">
        <v>0</v>
      </c>
      <c r="M141" s="377">
        <v>3504824.39</v>
      </c>
      <c r="N141" s="383">
        <v>5123857.8400000008</v>
      </c>
      <c r="O141" s="450">
        <v>0</v>
      </c>
      <c r="P141" s="380">
        <v>5123857.8400000008</v>
      </c>
      <c r="Q141" s="448">
        <v>1.461944243089452</v>
      </c>
      <c r="R141" s="472">
        <v>4162.3540536149476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02" t="s">
        <v>325</v>
      </c>
      <c r="C143" s="902"/>
      <c r="D143" s="384">
        <v>42062</v>
      </c>
      <c r="E143" s="384">
        <v>4639</v>
      </c>
      <c r="F143" s="385">
        <v>37423</v>
      </c>
      <c r="G143" s="374">
        <v>44878</v>
      </c>
      <c r="H143" s="384">
        <v>4940</v>
      </c>
      <c r="I143" s="388">
        <v>39938</v>
      </c>
      <c r="J143" s="449">
        <v>1.0672046602356839</v>
      </c>
      <c r="K143" s="377">
        <v>78854974.189999998</v>
      </c>
      <c r="L143" s="453">
        <v>-677070.09000000008</v>
      </c>
      <c r="M143" s="386">
        <v>78177904.099999994</v>
      </c>
      <c r="N143" s="377">
        <v>85801827.577099994</v>
      </c>
      <c r="O143" s="453">
        <v>-731836.04</v>
      </c>
      <c r="P143" s="389">
        <v>85069991.537099987</v>
      </c>
      <c r="Q143" s="449">
        <v>1.0881590203324469</v>
      </c>
      <c r="R143" s="478">
        <v>2130.0513680479739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5948061.0199999996</v>
      </c>
      <c r="L147" s="453">
        <f>SUM(L89)</f>
        <v>0</v>
      </c>
      <c r="M147" s="386" t="e">
        <f>SUM(M89+#REF!)</f>
        <v>#REF!</v>
      </c>
      <c r="N147" s="377">
        <f>SUM(N89)</f>
        <v>8277482.4699999997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80" t="s">
        <v>296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</row>
    <row r="5" spans="1:20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83" t="s">
        <v>311</v>
      </c>
      <c r="C7" s="1083"/>
      <c r="D7" s="1175"/>
      <c r="E7" s="1175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83"/>
      <c r="B8" s="1075" t="s">
        <v>84</v>
      </c>
      <c r="C8" s="887" t="s">
        <v>211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5"/>
    </row>
    <row r="9" spans="1:20" s="269" customFormat="1" ht="15" customHeight="1" x14ac:dyDescent="0.25">
      <c r="A9" s="883"/>
      <c r="B9" s="1076"/>
      <c r="C9" s="888"/>
      <c r="D9" s="905" t="s">
        <v>197</v>
      </c>
      <c r="E9" s="1087"/>
      <c r="F9" s="1087"/>
      <c r="G9" s="1087"/>
      <c r="H9" s="1087"/>
      <c r="I9" s="906"/>
      <c r="J9" s="897" t="s">
        <v>332</v>
      </c>
      <c r="K9" s="905" t="s">
        <v>220</v>
      </c>
      <c r="L9" s="1087"/>
      <c r="M9" s="1087"/>
      <c r="N9" s="1087"/>
      <c r="O9" s="1087"/>
      <c r="P9" s="906"/>
      <c r="Q9" s="1174" t="s">
        <v>332</v>
      </c>
      <c r="R9" s="974" t="s">
        <v>322</v>
      </c>
    </row>
    <row r="10" spans="1:20" s="269" customFormat="1" ht="15" customHeight="1" x14ac:dyDescent="0.25">
      <c r="A10" s="751"/>
      <c r="B10" s="1076"/>
      <c r="C10" s="888"/>
      <c r="D10" s="933" t="s">
        <v>333</v>
      </c>
      <c r="E10" s="1170"/>
      <c r="F10" s="934"/>
      <c r="G10" s="1170" t="s">
        <v>334</v>
      </c>
      <c r="H10" s="1170"/>
      <c r="I10" s="934"/>
      <c r="J10" s="897"/>
      <c r="K10" s="933" t="s">
        <v>333</v>
      </c>
      <c r="L10" s="1170"/>
      <c r="M10" s="934"/>
      <c r="N10" s="1170" t="s">
        <v>334</v>
      </c>
      <c r="O10" s="1170"/>
      <c r="P10" s="934"/>
      <c r="Q10" s="1174"/>
      <c r="R10" s="897"/>
    </row>
    <row r="11" spans="1:20" s="269" customFormat="1" ht="16.149999999999999" customHeight="1" x14ac:dyDescent="0.25">
      <c r="A11" s="751"/>
      <c r="B11" s="1077"/>
      <c r="C11" s="889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98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48"/>
      <c r="R11" s="898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5943</v>
      </c>
      <c r="E13" s="758">
        <v>718</v>
      </c>
      <c r="F13" s="375">
        <v>5225</v>
      </c>
      <c r="G13" s="374">
        <v>5353</v>
      </c>
      <c r="H13" s="758">
        <v>763</v>
      </c>
      <c r="I13" s="379">
        <v>4590</v>
      </c>
      <c r="J13" s="689">
        <v>0.87846889952153107</v>
      </c>
      <c r="K13" s="376">
        <v>9256384.0999999996</v>
      </c>
      <c r="L13" s="450">
        <v>-218942.56000000003</v>
      </c>
      <c r="M13" s="650">
        <v>9037441.5399999991</v>
      </c>
      <c r="N13" s="690">
        <v>9817048.6400000006</v>
      </c>
      <c r="O13" s="450">
        <v>-175468.56</v>
      </c>
      <c r="P13" s="380">
        <v>9641580.0800000001</v>
      </c>
      <c r="Q13" s="689">
        <v>1.0668484036467694</v>
      </c>
      <c r="R13" s="472">
        <v>2100.5621089324618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4951</v>
      </c>
      <c r="E14" s="758">
        <v>538</v>
      </c>
      <c r="F14" s="375">
        <v>4413</v>
      </c>
      <c r="G14" s="374">
        <v>5140</v>
      </c>
      <c r="H14" s="758">
        <v>549</v>
      </c>
      <c r="I14" s="379">
        <v>4591</v>
      </c>
      <c r="J14" s="689">
        <v>1.0403353727622933</v>
      </c>
      <c r="K14" s="376">
        <v>8076833.3600000003</v>
      </c>
      <c r="L14" s="450">
        <v>-9550.99</v>
      </c>
      <c r="M14" s="650">
        <v>8067282.3700000001</v>
      </c>
      <c r="N14" s="690">
        <v>8341267.0371999973</v>
      </c>
      <c r="O14" s="450">
        <v>0</v>
      </c>
      <c r="P14" s="380">
        <v>8341267.0371999973</v>
      </c>
      <c r="Q14" s="689">
        <v>1.0339624491413453</v>
      </c>
      <c r="R14" s="472">
        <v>1816.873673970812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6981</v>
      </c>
      <c r="E15" s="758">
        <v>842</v>
      </c>
      <c r="F15" s="375">
        <v>6139</v>
      </c>
      <c r="G15" s="374">
        <v>6510</v>
      </c>
      <c r="H15" s="758">
        <v>624</v>
      </c>
      <c r="I15" s="379">
        <v>5886</v>
      </c>
      <c r="J15" s="689">
        <v>0.95878807623391427</v>
      </c>
      <c r="K15" s="376">
        <v>7365166.9999999981</v>
      </c>
      <c r="L15" s="450">
        <v>0</v>
      </c>
      <c r="M15" s="650">
        <v>7365166.9999999981</v>
      </c>
      <c r="N15" s="690">
        <v>7428453.0405000001</v>
      </c>
      <c r="O15" s="450">
        <v>0</v>
      </c>
      <c r="P15" s="380">
        <v>7428453.0405000001</v>
      </c>
      <c r="Q15" s="689">
        <v>1.0085926144648183</v>
      </c>
      <c r="R15" s="472">
        <v>1262.0545430682976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3078</v>
      </c>
      <c r="E16" s="758">
        <v>271</v>
      </c>
      <c r="F16" s="375">
        <v>2807</v>
      </c>
      <c r="G16" s="374">
        <v>3283</v>
      </c>
      <c r="H16" s="758">
        <v>328</v>
      </c>
      <c r="I16" s="379">
        <v>2955</v>
      </c>
      <c r="J16" s="689">
        <v>1.0527253295333097</v>
      </c>
      <c r="K16" s="376">
        <v>4844988.4399999995</v>
      </c>
      <c r="L16" s="450">
        <v>-42373.68</v>
      </c>
      <c r="M16" s="650">
        <v>4802614.76</v>
      </c>
      <c r="N16" s="690">
        <v>5273574.0200000005</v>
      </c>
      <c r="O16" s="450">
        <v>-72700.69</v>
      </c>
      <c r="P16" s="380">
        <v>5200873.33</v>
      </c>
      <c r="Q16" s="689">
        <v>1.0829253625164805</v>
      </c>
      <c r="R16" s="472">
        <v>1760.024815566836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171</v>
      </c>
      <c r="D17" s="374">
        <v>3638</v>
      </c>
      <c r="E17" s="758">
        <v>491</v>
      </c>
      <c r="F17" s="375">
        <v>3147</v>
      </c>
      <c r="G17" s="374">
        <v>4676</v>
      </c>
      <c r="H17" s="758">
        <v>603</v>
      </c>
      <c r="I17" s="379">
        <v>4073</v>
      </c>
      <c r="J17" s="689">
        <v>1.294248490625993</v>
      </c>
      <c r="K17" s="376">
        <v>4620562.8699999992</v>
      </c>
      <c r="L17" s="450">
        <v>-107.84</v>
      </c>
      <c r="M17" s="650">
        <v>4620455.0299999993</v>
      </c>
      <c r="N17" s="690">
        <v>4330382.2799999965</v>
      </c>
      <c r="O17" s="450">
        <v>-35319.26</v>
      </c>
      <c r="P17" s="380">
        <v>4295063.0199999968</v>
      </c>
      <c r="Q17" s="689">
        <v>0.92957576518172436</v>
      </c>
      <c r="R17" s="472">
        <v>1054.5207512889754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165</v>
      </c>
      <c r="D18" s="374">
        <v>2648</v>
      </c>
      <c r="E18" s="758">
        <v>339</v>
      </c>
      <c r="F18" s="375">
        <v>2309</v>
      </c>
      <c r="G18" s="374">
        <v>2708</v>
      </c>
      <c r="H18" s="758">
        <v>323</v>
      </c>
      <c r="I18" s="379">
        <v>2385</v>
      </c>
      <c r="J18" s="689">
        <v>1.0329146816803811</v>
      </c>
      <c r="K18" s="376">
        <v>4903689.38</v>
      </c>
      <c r="L18" s="450">
        <v>-367599.98000000004</v>
      </c>
      <c r="M18" s="650">
        <v>4536089.3999999994</v>
      </c>
      <c r="N18" s="690">
        <v>4682236.05</v>
      </c>
      <c r="O18" s="450">
        <v>-446937.53</v>
      </c>
      <c r="P18" s="380">
        <v>4235298.5199999996</v>
      </c>
      <c r="Q18" s="689">
        <v>0.93368938451698069</v>
      </c>
      <c r="R18" s="472">
        <v>1775.806507337526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2187</v>
      </c>
      <c r="E19" s="758">
        <v>173</v>
      </c>
      <c r="F19" s="375">
        <v>2014</v>
      </c>
      <c r="G19" s="374">
        <v>2211</v>
      </c>
      <c r="H19" s="758">
        <v>189</v>
      </c>
      <c r="I19" s="379">
        <v>2022</v>
      </c>
      <c r="J19" s="689">
        <v>1.0039721946375373</v>
      </c>
      <c r="K19" s="376">
        <v>4546774.32</v>
      </c>
      <c r="L19" s="450">
        <v>-38495.040000000001</v>
      </c>
      <c r="M19" s="650">
        <v>4508279.28</v>
      </c>
      <c r="N19" s="690">
        <v>4209909.78</v>
      </c>
      <c r="O19" s="450">
        <v>-1410</v>
      </c>
      <c r="P19" s="380">
        <v>4208499.78</v>
      </c>
      <c r="Q19" s="689">
        <v>0.93350467409374871</v>
      </c>
      <c r="R19" s="472">
        <v>2081.3549851632047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1673</v>
      </c>
      <c r="E20" s="758">
        <v>204</v>
      </c>
      <c r="F20" s="375">
        <v>1469</v>
      </c>
      <c r="G20" s="374">
        <v>1844</v>
      </c>
      <c r="H20" s="758">
        <v>294</v>
      </c>
      <c r="I20" s="379">
        <v>1550</v>
      </c>
      <c r="J20" s="689">
        <v>1.0551395507147721</v>
      </c>
      <c r="K20" s="376">
        <v>3226957.1799999992</v>
      </c>
      <c r="L20" s="450">
        <v>0</v>
      </c>
      <c r="M20" s="650">
        <v>3226957.1799999992</v>
      </c>
      <c r="N20" s="690">
        <v>2939113.61</v>
      </c>
      <c r="O20" s="450">
        <v>0</v>
      </c>
      <c r="P20" s="380">
        <v>2939113.61</v>
      </c>
      <c r="Q20" s="689">
        <v>0.9108003131296587</v>
      </c>
      <c r="R20" s="472">
        <v>1896.2023290322579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971</v>
      </c>
      <c r="E21" s="758">
        <v>107</v>
      </c>
      <c r="F21" s="375">
        <v>864</v>
      </c>
      <c r="G21" s="374">
        <v>943</v>
      </c>
      <c r="H21" s="758">
        <v>101</v>
      </c>
      <c r="I21" s="379">
        <v>842</v>
      </c>
      <c r="J21" s="689">
        <v>0.97453703703703709</v>
      </c>
      <c r="K21" s="376">
        <v>2444570.8200000003</v>
      </c>
      <c r="L21" s="450">
        <v>0</v>
      </c>
      <c r="M21" s="650">
        <v>2444570.8200000003</v>
      </c>
      <c r="N21" s="690">
        <v>2141445.52</v>
      </c>
      <c r="O21" s="450">
        <v>0</v>
      </c>
      <c r="P21" s="380">
        <v>2141445.52</v>
      </c>
      <c r="Q21" s="689">
        <v>0.87600060611048269</v>
      </c>
      <c r="R21" s="472">
        <v>2543.2844655581948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1139</v>
      </c>
      <c r="E22" s="758">
        <v>89</v>
      </c>
      <c r="F22" s="375">
        <v>1050</v>
      </c>
      <c r="G22" s="374">
        <v>1015</v>
      </c>
      <c r="H22" s="758">
        <v>79</v>
      </c>
      <c r="I22" s="379">
        <v>936</v>
      </c>
      <c r="J22" s="689">
        <v>0.89142857142857146</v>
      </c>
      <c r="K22" s="376">
        <v>2210159.94</v>
      </c>
      <c r="L22" s="450">
        <v>0</v>
      </c>
      <c r="M22" s="650">
        <v>2210159.94</v>
      </c>
      <c r="N22" s="690">
        <v>2136199.8000000003</v>
      </c>
      <c r="O22" s="450">
        <v>0</v>
      </c>
      <c r="P22" s="380">
        <v>2136199.8000000003</v>
      </c>
      <c r="Q22" s="689">
        <v>0.96653629510631722</v>
      </c>
      <c r="R22" s="472">
        <v>2282.2647435897438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678</v>
      </c>
      <c r="E23" s="758">
        <v>29</v>
      </c>
      <c r="F23" s="375">
        <v>649</v>
      </c>
      <c r="G23" s="374">
        <v>705</v>
      </c>
      <c r="H23" s="758">
        <v>34</v>
      </c>
      <c r="I23" s="379">
        <v>671</v>
      </c>
      <c r="J23" s="689">
        <v>1.0338983050847457</v>
      </c>
      <c r="K23" s="376">
        <v>1629308.4400000004</v>
      </c>
      <c r="L23" s="450">
        <v>0</v>
      </c>
      <c r="M23" s="650">
        <v>1629308.4400000004</v>
      </c>
      <c r="N23" s="690">
        <v>1296046.4800000004</v>
      </c>
      <c r="O23" s="450">
        <v>0</v>
      </c>
      <c r="P23" s="380">
        <v>1296046.4800000004</v>
      </c>
      <c r="Q23" s="689">
        <v>0.79545802880638128</v>
      </c>
      <c r="R23" s="472">
        <v>1931.5148733233987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164</v>
      </c>
      <c r="D24" s="374">
        <v>0</v>
      </c>
      <c r="E24" s="758">
        <v>0</v>
      </c>
      <c r="F24" s="375">
        <v>0</v>
      </c>
      <c r="G24" s="374">
        <v>456</v>
      </c>
      <c r="H24" s="758">
        <v>46</v>
      </c>
      <c r="I24" s="379">
        <v>410</v>
      </c>
      <c r="J24" s="689" t="s">
        <v>335</v>
      </c>
      <c r="K24" s="376">
        <v>0</v>
      </c>
      <c r="L24" s="450">
        <v>0</v>
      </c>
      <c r="M24" s="650">
        <v>0</v>
      </c>
      <c r="N24" s="690">
        <v>609127.55000000005</v>
      </c>
      <c r="O24" s="450">
        <v>0</v>
      </c>
      <c r="P24" s="380">
        <v>609127.55000000005</v>
      </c>
      <c r="Q24" s="689" t="s">
        <v>335</v>
      </c>
      <c r="R24" s="472">
        <v>1485.6769512195124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168</v>
      </c>
      <c r="D25" s="374">
        <v>83</v>
      </c>
      <c r="E25" s="758">
        <v>10</v>
      </c>
      <c r="F25" s="375">
        <v>73</v>
      </c>
      <c r="G25" s="374">
        <v>114</v>
      </c>
      <c r="H25" s="758">
        <v>24</v>
      </c>
      <c r="I25" s="379">
        <v>90</v>
      </c>
      <c r="J25" s="689">
        <v>1.2328767123287672</v>
      </c>
      <c r="K25" s="376">
        <v>78698.33</v>
      </c>
      <c r="L25" s="450">
        <v>0</v>
      </c>
      <c r="M25" s="650">
        <v>78698.33</v>
      </c>
      <c r="N25" s="690">
        <v>70779.48</v>
      </c>
      <c r="O25" s="450">
        <v>0</v>
      </c>
      <c r="P25" s="380">
        <v>70779.48</v>
      </c>
      <c r="Q25" s="689">
        <v>0.89937715323819445</v>
      </c>
      <c r="R25" s="472">
        <v>786.43866666666668</v>
      </c>
      <c r="S25" s="471"/>
    </row>
    <row r="26" spans="1:29" s="266" customFormat="1" ht="18" customHeight="1" x14ac:dyDescent="0.25">
      <c r="A26" s="275"/>
      <c r="B26" s="1082" t="s">
        <v>216</v>
      </c>
      <c r="C26" s="1082"/>
      <c r="D26" s="384">
        <v>33970</v>
      </c>
      <c r="E26" s="384">
        <v>3811</v>
      </c>
      <c r="F26" s="385">
        <v>30159</v>
      </c>
      <c r="G26" s="374">
        <v>34958</v>
      </c>
      <c r="H26" s="384">
        <v>3957</v>
      </c>
      <c r="I26" s="388">
        <v>31001</v>
      </c>
      <c r="J26" s="688">
        <v>1.027918697569548</v>
      </c>
      <c r="K26" s="650">
        <v>53204094.179999992</v>
      </c>
      <c r="L26" s="453">
        <v>-677070.09000000008</v>
      </c>
      <c r="M26" s="386">
        <v>52527024.089999989</v>
      </c>
      <c r="N26" s="650">
        <v>53275583.28769999</v>
      </c>
      <c r="O26" s="453">
        <v>-731836.04</v>
      </c>
      <c r="P26" s="651">
        <v>52543747.247699983</v>
      </c>
      <c r="Q26" s="688">
        <v>1.0003183724566489</v>
      </c>
      <c r="R26" s="478">
        <v>1694.9049142834097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53" t="s">
        <v>167</v>
      </c>
      <c r="D28" s="374">
        <v>890</v>
      </c>
      <c r="E28" s="758">
        <v>22</v>
      </c>
      <c r="F28" s="375">
        <v>868</v>
      </c>
      <c r="G28" s="374">
        <v>707</v>
      </c>
      <c r="H28" s="758">
        <v>6</v>
      </c>
      <c r="I28" s="379">
        <v>701</v>
      </c>
      <c r="J28" s="689">
        <v>0.80760368663594473</v>
      </c>
      <c r="K28" s="480"/>
      <c r="L28" s="526"/>
      <c r="M28" s="375">
        <v>5569658.9800000004</v>
      </c>
      <c r="N28" s="480"/>
      <c r="O28" s="481"/>
      <c r="P28" s="379">
        <v>5590788.5900000017</v>
      </c>
      <c r="Q28" s="689">
        <v>1.0037936990533667</v>
      </c>
      <c r="R28" s="472">
        <v>7975.4473466476484</v>
      </c>
    </row>
    <row r="29" spans="1:29" s="266" customFormat="1" ht="16.899999999999999" customHeight="1" x14ac:dyDescent="0.25">
      <c r="A29" s="275"/>
      <c r="B29" s="867" t="s">
        <v>55</v>
      </c>
      <c r="C29" s="753" t="s">
        <v>165</v>
      </c>
      <c r="D29" s="374">
        <v>265</v>
      </c>
      <c r="E29" s="758">
        <v>14</v>
      </c>
      <c r="F29" s="375">
        <v>251</v>
      </c>
      <c r="G29" s="374">
        <v>416</v>
      </c>
      <c r="H29" s="758">
        <v>11</v>
      </c>
      <c r="I29" s="379">
        <v>405</v>
      </c>
      <c r="J29" s="689">
        <v>1.6135458167330676</v>
      </c>
      <c r="K29" s="482"/>
      <c r="L29" s="484"/>
      <c r="M29" s="375">
        <v>1757441.9800000002</v>
      </c>
      <c r="N29" s="482"/>
      <c r="O29" s="483"/>
      <c r="P29" s="379">
        <v>4279970.21</v>
      </c>
      <c r="Q29" s="689">
        <v>2.4353408298577226</v>
      </c>
      <c r="R29" s="472">
        <v>10567.827679012345</v>
      </c>
    </row>
    <row r="30" spans="1:29" s="266" customFormat="1" ht="16.899999999999999" customHeight="1" x14ac:dyDescent="0.25">
      <c r="A30" s="275"/>
      <c r="B30" s="288" t="s">
        <v>57</v>
      </c>
      <c r="C30" s="753" t="s">
        <v>171</v>
      </c>
      <c r="D30" s="374">
        <v>764</v>
      </c>
      <c r="E30" s="758">
        <v>101</v>
      </c>
      <c r="F30" s="375">
        <v>663</v>
      </c>
      <c r="G30" s="374">
        <v>806</v>
      </c>
      <c r="H30" s="758">
        <v>120</v>
      </c>
      <c r="I30" s="379">
        <v>686</v>
      </c>
      <c r="J30" s="689">
        <v>1.0346907993966818</v>
      </c>
      <c r="K30" s="460"/>
      <c r="L30" s="461"/>
      <c r="M30" s="375">
        <v>3450740.77</v>
      </c>
      <c r="N30" s="460"/>
      <c r="O30" s="461"/>
      <c r="P30" s="379">
        <v>4193496.48</v>
      </c>
      <c r="Q30" s="689">
        <v>1.2152452935489559</v>
      </c>
      <c r="R30" s="472">
        <v>6112.9686297376093</v>
      </c>
    </row>
    <row r="31" spans="1:29" s="266" customFormat="1" ht="16.899999999999999" customHeight="1" x14ac:dyDescent="0.25">
      <c r="A31" s="275"/>
      <c r="B31" s="289" t="s">
        <v>59</v>
      </c>
      <c r="C31" s="753" t="s">
        <v>168</v>
      </c>
      <c r="D31" s="374">
        <v>343</v>
      </c>
      <c r="E31" s="758">
        <v>23</v>
      </c>
      <c r="F31" s="375">
        <v>320</v>
      </c>
      <c r="G31" s="374">
        <v>335</v>
      </c>
      <c r="H31" s="758">
        <v>52</v>
      </c>
      <c r="I31" s="379">
        <v>283</v>
      </c>
      <c r="J31" s="689">
        <v>0.88437500000000002</v>
      </c>
      <c r="K31" s="482"/>
      <c r="L31" s="483"/>
      <c r="M31" s="375">
        <v>1832648.2699999998</v>
      </c>
      <c r="N31" s="482"/>
      <c r="O31" s="483"/>
      <c r="P31" s="379">
        <v>2058199.5200000005</v>
      </c>
      <c r="Q31" s="689">
        <v>1.1230739436978818</v>
      </c>
      <c r="R31" s="472">
        <v>7272.7898233215565</v>
      </c>
    </row>
    <row r="32" spans="1:29" s="266" customFormat="1" ht="16.899999999999999" customHeight="1" x14ac:dyDescent="0.25">
      <c r="A32" s="275"/>
      <c r="B32" s="867" t="s">
        <v>61</v>
      </c>
      <c r="C32" s="753" t="s">
        <v>170</v>
      </c>
      <c r="D32" s="374">
        <v>834</v>
      </c>
      <c r="E32" s="758">
        <v>18</v>
      </c>
      <c r="F32" s="375">
        <v>816</v>
      </c>
      <c r="G32" s="374">
        <v>1357</v>
      </c>
      <c r="H32" s="758">
        <v>12</v>
      </c>
      <c r="I32" s="379">
        <v>1345</v>
      </c>
      <c r="J32" s="689">
        <v>1.6482843137254901</v>
      </c>
      <c r="K32" s="460"/>
      <c r="L32" s="461"/>
      <c r="M32" s="375">
        <v>906604.45</v>
      </c>
      <c r="N32" s="460"/>
      <c r="O32" s="461"/>
      <c r="P32" s="379">
        <v>1586566.7399999995</v>
      </c>
      <c r="Q32" s="689">
        <v>1.7500098747585009</v>
      </c>
      <c r="R32" s="472">
        <v>1179.6035241635684</v>
      </c>
    </row>
    <row r="33" spans="1:18" s="266" customFormat="1" ht="16.899999999999999" customHeight="1" x14ac:dyDescent="0.25">
      <c r="A33" s="275"/>
      <c r="B33" s="867" t="s">
        <v>63</v>
      </c>
      <c r="C33" s="753" t="s">
        <v>169</v>
      </c>
      <c r="D33" s="374">
        <v>358</v>
      </c>
      <c r="E33" s="758">
        <v>9</v>
      </c>
      <c r="F33" s="375">
        <v>349</v>
      </c>
      <c r="G33" s="374">
        <v>429</v>
      </c>
      <c r="H33" s="758">
        <v>11</v>
      </c>
      <c r="I33" s="379">
        <v>418</v>
      </c>
      <c r="J33" s="689">
        <v>1.1977077363896849</v>
      </c>
      <c r="K33" s="482"/>
      <c r="L33" s="483"/>
      <c r="M33" s="375">
        <v>1268508.2400000002</v>
      </c>
      <c r="N33" s="482"/>
      <c r="O33" s="483"/>
      <c r="P33" s="379">
        <v>1438101.19</v>
      </c>
      <c r="Q33" s="689">
        <v>1.1336947957074364</v>
      </c>
      <c r="R33" s="472">
        <v>3440.4334688995214</v>
      </c>
    </row>
    <row r="34" spans="1:18" s="266" customFormat="1" ht="16.899999999999999" customHeight="1" x14ac:dyDescent="0.25">
      <c r="A34" s="275"/>
      <c r="B34" s="289" t="s">
        <v>65</v>
      </c>
      <c r="C34" s="753" t="s">
        <v>87</v>
      </c>
      <c r="D34" s="374">
        <v>183</v>
      </c>
      <c r="E34" s="758">
        <v>17</v>
      </c>
      <c r="F34" s="375">
        <v>166</v>
      </c>
      <c r="G34" s="374">
        <v>159</v>
      </c>
      <c r="H34" s="758">
        <v>25</v>
      </c>
      <c r="I34" s="379">
        <v>134</v>
      </c>
      <c r="J34" s="689">
        <v>0.80722891566265065</v>
      </c>
      <c r="K34" s="482"/>
      <c r="L34" s="483"/>
      <c r="M34" s="375">
        <v>460471.92999999993</v>
      </c>
      <c r="N34" s="482"/>
      <c r="O34" s="483"/>
      <c r="P34" s="379">
        <v>390215.93</v>
      </c>
      <c r="Q34" s="689">
        <v>0.84742609609232866</v>
      </c>
      <c r="R34" s="472">
        <v>2912.0591791044776</v>
      </c>
    </row>
    <row r="35" spans="1:18" s="266" customFormat="1" ht="18" customHeight="1" x14ac:dyDescent="0.25">
      <c r="A35" s="275"/>
      <c r="B35" s="1082" t="s">
        <v>217</v>
      </c>
      <c r="C35" s="1082"/>
      <c r="D35" s="374">
        <v>3637</v>
      </c>
      <c r="E35" s="374">
        <v>204</v>
      </c>
      <c r="F35" s="393">
        <v>3433</v>
      </c>
      <c r="G35" s="374">
        <v>4209</v>
      </c>
      <c r="H35" s="374">
        <v>237</v>
      </c>
      <c r="I35" s="394">
        <v>3972</v>
      </c>
      <c r="J35" s="688">
        <v>1.1570055345179144</v>
      </c>
      <c r="K35" s="417"/>
      <c r="L35" s="462"/>
      <c r="M35" s="386">
        <v>15246074.619999999</v>
      </c>
      <c r="N35" s="417"/>
      <c r="O35" s="462"/>
      <c r="P35" s="651">
        <v>19537338.66</v>
      </c>
      <c r="Q35" s="688">
        <v>1.2814668133901603</v>
      </c>
      <c r="R35" s="478">
        <v>4918.7660271903324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02" t="s">
        <v>325</v>
      </c>
      <c r="C37" s="902"/>
      <c r="D37" s="374">
        <v>37607</v>
      </c>
      <c r="E37" s="384">
        <v>4015</v>
      </c>
      <c r="F37" s="455">
        <v>33592</v>
      </c>
      <c r="G37" s="374">
        <v>39167</v>
      </c>
      <c r="H37" s="384">
        <v>4194</v>
      </c>
      <c r="I37" s="388">
        <v>34973</v>
      </c>
      <c r="J37" s="449">
        <v>1.0411109788044772</v>
      </c>
      <c r="K37" s="650">
        <v>68450168.799999997</v>
      </c>
      <c r="L37" s="453">
        <v>-677070.09000000008</v>
      </c>
      <c r="M37" s="386">
        <v>67773098.709999993</v>
      </c>
      <c r="N37" s="650">
        <v>72812921.947699994</v>
      </c>
      <c r="O37" s="453">
        <v>-731836.04</v>
      </c>
      <c r="P37" s="651">
        <v>72081085.907699987</v>
      </c>
      <c r="Q37" s="449">
        <v>1.0635648550781749</v>
      </c>
      <c r="R37" s="478">
        <v>2061.0495498727587</v>
      </c>
    </row>
    <row r="38" spans="1:18" s="266" customFormat="1" ht="12" customHeight="1" x14ac:dyDescent="0.25">
      <c r="A38" s="275"/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75" t="s">
        <v>84</v>
      </c>
      <c r="C40" s="887" t="s">
        <v>211</v>
      </c>
      <c r="D40" s="890" t="s">
        <v>52</v>
      </c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5"/>
    </row>
    <row r="41" spans="1:18" s="266" customFormat="1" ht="15.6" customHeight="1" x14ac:dyDescent="0.25">
      <c r="A41" s="275"/>
      <c r="B41" s="1076"/>
      <c r="C41" s="888"/>
      <c r="D41" s="905" t="s">
        <v>197</v>
      </c>
      <c r="E41" s="1087"/>
      <c r="F41" s="1087"/>
      <c r="G41" s="1087"/>
      <c r="H41" s="1087"/>
      <c r="I41" s="906"/>
      <c r="J41" s="897" t="s">
        <v>332</v>
      </c>
      <c r="K41" s="905" t="s">
        <v>220</v>
      </c>
      <c r="L41" s="1087"/>
      <c r="M41" s="1087"/>
      <c r="N41" s="1087"/>
      <c r="O41" s="1087"/>
      <c r="P41" s="906"/>
      <c r="Q41" s="1174" t="s">
        <v>332</v>
      </c>
      <c r="R41" s="974" t="s">
        <v>322</v>
      </c>
    </row>
    <row r="42" spans="1:18" s="266" customFormat="1" ht="19.149999999999999" customHeight="1" x14ac:dyDescent="0.25">
      <c r="A42" s="275"/>
      <c r="B42" s="1076"/>
      <c r="C42" s="888"/>
      <c r="D42" s="933" t="s">
        <v>333</v>
      </c>
      <c r="E42" s="1170"/>
      <c r="F42" s="934"/>
      <c r="G42" s="1170" t="s">
        <v>334</v>
      </c>
      <c r="H42" s="1170"/>
      <c r="I42" s="934"/>
      <c r="J42" s="897"/>
      <c r="K42" s="933" t="s">
        <v>333</v>
      </c>
      <c r="L42" s="1170"/>
      <c r="M42" s="934"/>
      <c r="N42" s="1170" t="s">
        <v>334</v>
      </c>
      <c r="O42" s="1170"/>
      <c r="P42" s="934"/>
      <c r="Q42" s="1174"/>
      <c r="R42" s="897"/>
    </row>
    <row r="43" spans="1:18" s="266" customFormat="1" ht="19.149999999999999" customHeight="1" x14ac:dyDescent="0.25">
      <c r="A43" s="275"/>
      <c r="B43" s="1077"/>
      <c r="C43" s="889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98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48"/>
      <c r="R43" s="8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53" t="s">
        <v>166</v>
      </c>
      <c r="D45" s="374">
        <v>463</v>
      </c>
      <c r="E45" s="758">
        <v>95</v>
      </c>
      <c r="F45" s="375">
        <v>368</v>
      </c>
      <c r="G45" s="374">
        <v>515</v>
      </c>
      <c r="H45" s="758">
        <v>121</v>
      </c>
      <c r="I45" s="379">
        <v>394</v>
      </c>
      <c r="J45" s="689">
        <v>1.0706521739130435</v>
      </c>
      <c r="K45" s="376">
        <v>880645.27999999991</v>
      </c>
      <c r="L45" s="450">
        <v>0</v>
      </c>
      <c r="M45" s="650">
        <v>880645.27999999991</v>
      </c>
      <c r="N45" s="690">
        <v>852216.4817</v>
      </c>
      <c r="O45" s="450">
        <v>0</v>
      </c>
      <c r="P45" s="380">
        <v>852216.4817</v>
      </c>
      <c r="Q45" s="689">
        <v>0.96771821873615227</v>
      </c>
      <c r="R45" s="472">
        <v>2162.9859941624368</v>
      </c>
    </row>
    <row r="46" spans="1:18" s="266" customFormat="1" ht="16.899999999999999" customHeight="1" x14ac:dyDescent="0.25">
      <c r="A46" s="275"/>
      <c r="B46" s="289" t="s">
        <v>55</v>
      </c>
      <c r="C46" s="753" t="s">
        <v>171</v>
      </c>
      <c r="D46" s="374">
        <v>707</v>
      </c>
      <c r="E46" s="758">
        <v>130</v>
      </c>
      <c r="F46" s="375">
        <v>577</v>
      </c>
      <c r="G46" s="374">
        <v>738</v>
      </c>
      <c r="H46" s="758">
        <v>144</v>
      </c>
      <c r="I46" s="379">
        <v>594</v>
      </c>
      <c r="J46" s="689">
        <v>1.0294627383015598</v>
      </c>
      <c r="K46" s="376">
        <v>859869.82</v>
      </c>
      <c r="L46" s="450">
        <v>0</v>
      </c>
      <c r="M46" s="650">
        <v>859869.82</v>
      </c>
      <c r="N46" s="690">
        <v>822252.20000000007</v>
      </c>
      <c r="O46" s="450">
        <v>0</v>
      </c>
      <c r="P46" s="380">
        <v>822252.20000000007</v>
      </c>
      <c r="Q46" s="689">
        <v>0.95625195916284178</v>
      </c>
      <c r="R46" s="472">
        <v>1384.262962962963</v>
      </c>
    </row>
    <row r="47" spans="1:18" s="266" customFormat="1" ht="16.899999999999999" customHeight="1" x14ac:dyDescent="0.25">
      <c r="A47" s="275"/>
      <c r="B47" s="289" t="s">
        <v>57</v>
      </c>
      <c r="C47" s="753" t="s">
        <v>172</v>
      </c>
      <c r="D47" s="374">
        <v>180</v>
      </c>
      <c r="E47" s="758">
        <v>24</v>
      </c>
      <c r="F47" s="375">
        <v>156</v>
      </c>
      <c r="G47" s="374">
        <v>187</v>
      </c>
      <c r="H47" s="758">
        <v>20</v>
      </c>
      <c r="I47" s="379">
        <v>167</v>
      </c>
      <c r="J47" s="689">
        <v>1.0705128205128205</v>
      </c>
      <c r="K47" s="376">
        <v>410672.21</v>
      </c>
      <c r="L47" s="450">
        <v>0</v>
      </c>
      <c r="M47" s="650">
        <v>410672.21</v>
      </c>
      <c r="N47" s="690">
        <v>484774.08</v>
      </c>
      <c r="O47" s="450">
        <v>0</v>
      </c>
      <c r="P47" s="380">
        <v>484774.08</v>
      </c>
      <c r="Q47" s="689">
        <v>1.1804404296068634</v>
      </c>
      <c r="R47" s="472">
        <v>2902.8388023952098</v>
      </c>
    </row>
    <row r="48" spans="1:18" s="266" customFormat="1" ht="16.899999999999999" customHeight="1" x14ac:dyDescent="0.25">
      <c r="A48" s="275"/>
      <c r="B48" s="867" t="s">
        <v>59</v>
      </c>
      <c r="C48" s="868" t="s">
        <v>54</v>
      </c>
      <c r="D48" s="374">
        <v>180</v>
      </c>
      <c r="E48" s="758">
        <v>40</v>
      </c>
      <c r="F48" s="375">
        <v>140</v>
      </c>
      <c r="G48" s="374">
        <v>287</v>
      </c>
      <c r="H48" s="758">
        <v>65</v>
      </c>
      <c r="I48" s="379">
        <v>222</v>
      </c>
      <c r="J48" s="689">
        <v>1.5857142857142856</v>
      </c>
      <c r="K48" s="376">
        <v>195528.33000000002</v>
      </c>
      <c r="L48" s="450">
        <v>0</v>
      </c>
      <c r="M48" s="650">
        <v>195528.33000000002</v>
      </c>
      <c r="N48" s="690">
        <v>387001.71</v>
      </c>
      <c r="O48" s="450">
        <v>0</v>
      </c>
      <c r="P48" s="380">
        <v>387001.71</v>
      </c>
      <c r="Q48" s="689">
        <v>1.9792615729904715</v>
      </c>
      <c r="R48" s="472">
        <v>1743.2509459459461</v>
      </c>
    </row>
    <row r="49" spans="1:19" s="266" customFormat="1" ht="16.899999999999999" customHeight="1" x14ac:dyDescent="0.25">
      <c r="A49" s="275"/>
      <c r="B49" s="289" t="s">
        <v>61</v>
      </c>
      <c r="C49" s="869" t="s">
        <v>169</v>
      </c>
      <c r="D49" s="374">
        <v>364</v>
      </c>
      <c r="E49" s="758">
        <v>51</v>
      </c>
      <c r="F49" s="375">
        <v>313</v>
      </c>
      <c r="G49" s="374">
        <v>313</v>
      </c>
      <c r="H49" s="758">
        <v>36</v>
      </c>
      <c r="I49" s="379">
        <v>277</v>
      </c>
      <c r="J49" s="689">
        <v>0.88498402555910538</v>
      </c>
      <c r="K49" s="376">
        <v>612063.19000000006</v>
      </c>
      <c r="L49" s="450">
        <v>0</v>
      </c>
      <c r="M49" s="650">
        <v>612063.19000000006</v>
      </c>
      <c r="N49" s="690">
        <v>371342.62</v>
      </c>
      <c r="O49" s="450">
        <v>0</v>
      </c>
      <c r="P49" s="380">
        <v>371342.62</v>
      </c>
      <c r="Q49" s="689">
        <v>0.6067063435067872</v>
      </c>
      <c r="R49" s="472">
        <v>1340.5870758122744</v>
      </c>
    </row>
    <row r="50" spans="1:19" s="266" customFormat="1" ht="16.899999999999999" customHeight="1" x14ac:dyDescent="0.25">
      <c r="A50" s="275"/>
      <c r="B50" s="289" t="s">
        <v>63</v>
      </c>
      <c r="C50" s="753" t="s">
        <v>163</v>
      </c>
      <c r="D50" s="374">
        <v>22</v>
      </c>
      <c r="E50" s="758">
        <v>1</v>
      </c>
      <c r="F50" s="375">
        <v>21</v>
      </c>
      <c r="G50" s="374">
        <v>35</v>
      </c>
      <c r="H50" s="758">
        <v>6</v>
      </c>
      <c r="I50" s="379">
        <v>29</v>
      </c>
      <c r="J50" s="689">
        <v>1.3809523809523809</v>
      </c>
      <c r="K50" s="376">
        <v>34599.699999999997</v>
      </c>
      <c r="L50" s="450">
        <v>0</v>
      </c>
      <c r="M50" s="650">
        <v>34599.699999999997</v>
      </c>
      <c r="N50" s="690">
        <v>320408.53000000003</v>
      </c>
      <c r="O50" s="450">
        <v>0</v>
      </c>
      <c r="P50" s="380">
        <v>320408.53000000003</v>
      </c>
      <c r="Q50" s="689">
        <v>9.2604424315817777</v>
      </c>
      <c r="R50" s="472">
        <v>11048.570000000002</v>
      </c>
    </row>
    <row r="51" spans="1:19" s="266" customFormat="1" ht="16.899999999999999" customHeight="1" x14ac:dyDescent="0.25">
      <c r="A51" s="275"/>
      <c r="B51" s="867" t="s">
        <v>65</v>
      </c>
      <c r="C51" s="753" t="s">
        <v>165</v>
      </c>
      <c r="D51" s="374">
        <v>84</v>
      </c>
      <c r="E51" s="758">
        <v>15</v>
      </c>
      <c r="F51" s="375">
        <v>69</v>
      </c>
      <c r="G51" s="374">
        <v>144</v>
      </c>
      <c r="H51" s="758">
        <v>13</v>
      </c>
      <c r="I51" s="379">
        <v>131</v>
      </c>
      <c r="J51" s="689">
        <v>1.8985507246376812</v>
      </c>
      <c r="K51" s="376">
        <v>109920.01999999999</v>
      </c>
      <c r="L51" s="450">
        <v>0</v>
      </c>
      <c r="M51" s="650">
        <v>109920.01999999999</v>
      </c>
      <c r="N51" s="690">
        <v>243386.26</v>
      </c>
      <c r="O51" s="450">
        <v>0</v>
      </c>
      <c r="P51" s="380">
        <v>243386.26</v>
      </c>
      <c r="Q51" s="689">
        <v>2.2142122972685052</v>
      </c>
      <c r="R51" s="472">
        <v>1857.9103816793893</v>
      </c>
    </row>
    <row r="52" spans="1:19" s="266" customFormat="1" ht="16.899999999999999" customHeight="1" x14ac:dyDescent="0.25">
      <c r="A52" s="275"/>
      <c r="B52" s="289" t="s">
        <v>66</v>
      </c>
      <c r="C52" s="753" t="s">
        <v>87</v>
      </c>
      <c r="D52" s="374">
        <v>251</v>
      </c>
      <c r="E52" s="758">
        <v>44</v>
      </c>
      <c r="F52" s="375">
        <v>207</v>
      </c>
      <c r="G52" s="374">
        <v>223</v>
      </c>
      <c r="H52" s="758">
        <v>50</v>
      </c>
      <c r="I52" s="379">
        <v>173</v>
      </c>
      <c r="J52" s="689">
        <v>0.83574879227053145</v>
      </c>
      <c r="K52" s="376">
        <v>203208.45</v>
      </c>
      <c r="L52" s="450">
        <v>0</v>
      </c>
      <c r="M52" s="650">
        <v>203208.45</v>
      </c>
      <c r="N52" s="690">
        <v>235097.7377</v>
      </c>
      <c r="O52" s="450">
        <v>0</v>
      </c>
      <c r="P52" s="380">
        <v>235097.7377</v>
      </c>
      <c r="Q52" s="689">
        <v>1.1569289451299885</v>
      </c>
      <c r="R52" s="472">
        <v>1358.9464606936417</v>
      </c>
    </row>
    <row r="53" spans="1:19" s="266" customFormat="1" ht="16.899999999999999" customHeight="1" x14ac:dyDescent="0.25">
      <c r="A53" s="275"/>
      <c r="B53" s="289" t="s">
        <v>67</v>
      </c>
      <c r="C53" s="753" t="s">
        <v>71</v>
      </c>
      <c r="D53" s="374">
        <v>43</v>
      </c>
      <c r="E53" s="758">
        <v>5</v>
      </c>
      <c r="F53" s="375">
        <v>38</v>
      </c>
      <c r="G53" s="374">
        <v>49</v>
      </c>
      <c r="H53" s="758">
        <v>2</v>
      </c>
      <c r="I53" s="379">
        <v>47</v>
      </c>
      <c r="J53" s="689">
        <v>1.236842105263158</v>
      </c>
      <c r="K53" s="376">
        <v>42732.2</v>
      </c>
      <c r="L53" s="450">
        <v>0</v>
      </c>
      <c r="M53" s="650">
        <v>42732.2</v>
      </c>
      <c r="N53" s="690">
        <v>75939.98</v>
      </c>
      <c r="O53" s="450">
        <v>0</v>
      </c>
      <c r="P53" s="380">
        <v>75939.98</v>
      </c>
      <c r="Q53" s="689">
        <v>1.7771137456063577</v>
      </c>
      <c r="R53" s="472">
        <v>1615.7442553191488</v>
      </c>
    </row>
    <row r="54" spans="1:19" s="266" customFormat="1" ht="16.899999999999999" customHeight="1" x14ac:dyDescent="0.25">
      <c r="A54" s="275"/>
      <c r="B54" s="867" t="s">
        <v>22</v>
      </c>
      <c r="C54" s="753" t="s">
        <v>168</v>
      </c>
      <c r="D54" s="374">
        <v>48</v>
      </c>
      <c r="E54" s="758">
        <v>4</v>
      </c>
      <c r="F54" s="375">
        <v>44</v>
      </c>
      <c r="G54" s="374">
        <v>26</v>
      </c>
      <c r="H54" s="758">
        <v>8</v>
      </c>
      <c r="I54" s="379">
        <v>18</v>
      </c>
      <c r="J54" s="689">
        <v>0.40909090909090912</v>
      </c>
      <c r="K54" s="376">
        <v>44958.570000000007</v>
      </c>
      <c r="L54" s="450">
        <v>0</v>
      </c>
      <c r="M54" s="650">
        <v>44958.570000000007</v>
      </c>
      <c r="N54" s="690">
        <v>31685.57</v>
      </c>
      <c r="O54" s="450">
        <v>0</v>
      </c>
      <c r="P54" s="380">
        <v>31685.57</v>
      </c>
      <c r="Q54" s="689">
        <v>0.70477263845358062</v>
      </c>
      <c r="R54" s="472">
        <v>1760.3094444444444</v>
      </c>
    </row>
    <row r="55" spans="1:19" s="266" customFormat="1" ht="16.899999999999999" customHeight="1" x14ac:dyDescent="0.25">
      <c r="A55" s="275"/>
      <c r="B55" s="289" t="s">
        <v>24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872"/>
    </row>
    <row r="56" spans="1:19" s="266" customFormat="1" ht="16.899999999999999" customHeight="1" x14ac:dyDescent="0.25">
      <c r="A56" s="275"/>
      <c r="B56" s="289" t="s">
        <v>26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867" t="s">
        <v>28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82" t="s">
        <v>216</v>
      </c>
      <c r="C58" s="1082"/>
      <c r="D58" s="384">
        <v>2342</v>
      </c>
      <c r="E58" s="384">
        <v>409</v>
      </c>
      <c r="F58" s="385">
        <v>1933</v>
      </c>
      <c r="G58" s="374">
        <v>2517</v>
      </c>
      <c r="H58" s="384">
        <v>465</v>
      </c>
      <c r="I58" s="388">
        <v>2052</v>
      </c>
      <c r="J58" s="688">
        <v>1.0615623383341954</v>
      </c>
      <c r="K58" s="650">
        <v>3394197.7700000005</v>
      </c>
      <c r="L58" s="453">
        <v>0</v>
      </c>
      <c r="M58" s="386">
        <v>3394197.7700000005</v>
      </c>
      <c r="N58" s="650">
        <v>3824105.1693999995</v>
      </c>
      <c r="O58" s="453">
        <v>0</v>
      </c>
      <c r="P58" s="651">
        <v>3824105.1693999995</v>
      </c>
      <c r="Q58" s="688">
        <v>1.1266595020478134</v>
      </c>
      <c r="R58" s="478">
        <v>1863.5990104288496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53" t="s">
        <v>171</v>
      </c>
      <c r="D60" s="374">
        <v>175</v>
      </c>
      <c r="E60" s="758">
        <v>32</v>
      </c>
      <c r="F60" s="375">
        <v>143</v>
      </c>
      <c r="G60" s="374">
        <v>724</v>
      </c>
      <c r="H60" s="758">
        <v>38</v>
      </c>
      <c r="I60" s="379">
        <v>686</v>
      </c>
      <c r="J60" s="689">
        <v>4.7972027972027975</v>
      </c>
      <c r="K60" s="458"/>
      <c r="L60" s="459"/>
      <c r="M60" s="375">
        <v>520249.82000000007</v>
      </c>
      <c r="N60" s="458"/>
      <c r="O60" s="459"/>
      <c r="P60" s="379">
        <v>429589.77</v>
      </c>
      <c r="Q60" s="689">
        <v>0.82573746974097939</v>
      </c>
      <c r="R60" s="472">
        <v>626.22415451895051</v>
      </c>
    </row>
    <row r="61" spans="1:19" s="266" customFormat="1" ht="16.899999999999999" customHeight="1" x14ac:dyDescent="0.25">
      <c r="A61" s="275"/>
      <c r="B61" s="288" t="s">
        <v>55</v>
      </c>
      <c r="C61" s="753" t="s">
        <v>168</v>
      </c>
      <c r="D61" s="374">
        <v>144</v>
      </c>
      <c r="E61" s="758">
        <v>13</v>
      </c>
      <c r="F61" s="375">
        <v>131</v>
      </c>
      <c r="G61" s="374">
        <v>310</v>
      </c>
      <c r="H61" s="758">
        <v>27</v>
      </c>
      <c r="I61" s="379">
        <v>283</v>
      </c>
      <c r="J61" s="689">
        <v>2.1603053435114505</v>
      </c>
      <c r="K61" s="482"/>
      <c r="L61" s="483"/>
      <c r="M61" s="375">
        <v>500617.57999999978</v>
      </c>
      <c r="N61" s="482"/>
      <c r="O61" s="483"/>
      <c r="P61" s="379">
        <v>385314.39000000095</v>
      </c>
      <c r="Q61" s="689">
        <v>0.76967810439258066</v>
      </c>
      <c r="R61" s="472">
        <v>1361.5349469964697</v>
      </c>
    </row>
    <row r="62" spans="1:19" s="266" customFormat="1" ht="16.899999999999999" customHeight="1" x14ac:dyDescent="0.25">
      <c r="A62" s="275"/>
      <c r="B62" s="288" t="s">
        <v>57</v>
      </c>
      <c r="C62" s="753" t="s">
        <v>165</v>
      </c>
      <c r="D62" s="374">
        <v>2</v>
      </c>
      <c r="E62" s="758">
        <v>0</v>
      </c>
      <c r="F62" s="375">
        <v>2</v>
      </c>
      <c r="G62" s="374">
        <v>405</v>
      </c>
      <c r="H62" s="758">
        <v>0</v>
      </c>
      <c r="I62" s="379">
        <v>405</v>
      </c>
      <c r="J62" s="689">
        <v>202.5</v>
      </c>
      <c r="K62" s="482"/>
      <c r="L62" s="484"/>
      <c r="M62" s="375">
        <v>6077.68</v>
      </c>
      <c r="N62" s="482"/>
      <c r="O62" s="483"/>
      <c r="P62" s="379">
        <v>22225.14</v>
      </c>
      <c r="Q62" s="689">
        <v>3.6568460333548325</v>
      </c>
      <c r="R62" s="472">
        <v>54.876888888888885</v>
      </c>
    </row>
    <row r="63" spans="1:19" s="266" customFormat="1" ht="16.899999999999999" customHeight="1" x14ac:dyDescent="0.25">
      <c r="A63" s="275"/>
      <c r="B63" s="867" t="s">
        <v>59</v>
      </c>
      <c r="C63" s="753" t="s">
        <v>170</v>
      </c>
      <c r="D63" s="374">
        <v>5</v>
      </c>
      <c r="E63" s="758">
        <v>0</v>
      </c>
      <c r="F63" s="375">
        <v>5</v>
      </c>
      <c r="G63" s="374">
        <v>1346</v>
      </c>
      <c r="H63" s="758">
        <v>1</v>
      </c>
      <c r="I63" s="379">
        <v>1345</v>
      </c>
      <c r="J63" s="689">
        <v>269</v>
      </c>
      <c r="K63" s="460"/>
      <c r="L63" s="461"/>
      <c r="M63" s="375">
        <v>1672.21</v>
      </c>
      <c r="N63" s="460"/>
      <c r="O63" s="461"/>
      <c r="P63" s="379">
        <v>16761</v>
      </c>
      <c r="Q63" s="689">
        <v>10.023262628497617</v>
      </c>
      <c r="R63" s="472">
        <v>12.461710037174722</v>
      </c>
    </row>
    <row r="64" spans="1:19" s="266" customFormat="1" ht="16.899999999999999" customHeight="1" x14ac:dyDescent="0.25">
      <c r="A64" s="275"/>
      <c r="B64" s="867" t="s">
        <v>61</v>
      </c>
      <c r="C64" s="753" t="s">
        <v>87</v>
      </c>
      <c r="D64" s="374">
        <v>0</v>
      </c>
      <c r="E64" s="758">
        <v>0</v>
      </c>
      <c r="F64" s="375">
        <v>0</v>
      </c>
      <c r="G64" s="374">
        <v>134</v>
      </c>
      <c r="H64" s="758">
        <v>0</v>
      </c>
      <c r="I64" s="379">
        <v>134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867" t="s">
        <v>63</v>
      </c>
      <c r="C65" s="753" t="s">
        <v>167</v>
      </c>
      <c r="D65" s="374">
        <v>0</v>
      </c>
      <c r="E65" s="758">
        <v>0</v>
      </c>
      <c r="F65" s="375">
        <v>0</v>
      </c>
      <c r="G65" s="374">
        <v>701</v>
      </c>
      <c r="H65" s="758">
        <v>0</v>
      </c>
      <c r="I65" s="379">
        <v>701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867" t="s">
        <v>65</v>
      </c>
      <c r="C66" s="753" t="s">
        <v>169</v>
      </c>
      <c r="D66" s="374">
        <v>0</v>
      </c>
      <c r="E66" s="758">
        <v>0</v>
      </c>
      <c r="F66" s="375">
        <v>0</v>
      </c>
      <c r="G66" s="374">
        <v>418</v>
      </c>
      <c r="H66" s="758">
        <v>0</v>
      </c>
      <c r="I66" s="379">
        <v>418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82" t="s">
        <v>217</v>
      </c>
      <c r="C67" s="1082"/>
      <c r="D67" s="374">
        <v>326</v>
      </c>
      <c r="E67" s="374">
        <v>45</v>
      </c>
      <c r="F67" s="393">
        <v>281</v>
      </c>
      <c r="G67" s="374">
        <v>4038</v>
      </c>
      <c r="H67" s="374">
        <v>66</v>
      </c>
      <c r="I67" s="394">
        <v>3972</v>
      </c>
      <c r="J67" s="688">
        <v>14.135231316725978</v>
      </c>
      <c r="K67" s="417"/>
      <c r="L67" s="462"/>
      <c r="M67" s="386">
        <v>1028617.2899999999</v>
      </c>
      <c r="N67" s="417"/>
      <c r="O67" s="462"/>
      <c r="P67" s="651">
        <v>853890.30000000098</v>
      </c>
      <c r="Q67" s="688">
        <v>0.83013411139530913</v>
      </c>
      <c r="R67" s="478">
        <v>214.97741691842924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02" t="s">
        <v>325</v>
      </c>
      <c r="C69" s="902"/>
      <c r="D69" s="374">
        <v>2668</v>
      </c>
      <c r="E69" s="384">
        <v>454</v>
      </c>
      <c r="F69" s="455">
        <v>2214</v>
      </c>
      <c r="G69" s="374">
        <v>6555</v>
      </c>
      <c r="H69" s="384">
        <v>531</v>
      </c>
      <c r="I69" s="388">
        <v>6024</v>
      </c>
      <c r="J69" s="449">
        <v>2.7208672086720869</v>
      </c>
      <c r="K69" s="650">
        <v>4422815.0600000005</v>
      </c>
      <c r="L69" s="453">
        <v>0</v>
      </c>
      <c r="M69" s="386">
        <v>4422815.0600000005</v>
      </c>
      <c r="N69" s="650">
        <v>4677995.4694000008</v>
      </c>
      <c r="O69" s="453">
        <v>0</v>
      </c>
      <c r="P69" s="651">
        <v>4677995.4694000008</v>
      </c>
      <c r="Q69" s="449">
        <v>1.0576963779715447</v>
      </c>
      <c r="R69" s="478">
        <v>776.55967287516614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6" t="s">
        <v>294</v>
      </c>
      <c r="C76" s="1176"/>
      <c r="D76" s="1176"/>
      <c r="E76" s="1176"/>
      <c r="F76" s="1176"/>
      <c r="G76" s="1176"/>
      <c r="H76" s="1176"/>
      <c r="I76" s="1176"/>
      <c r="J76" s="1176"/>
      <c r="K76" s="1176"/>
      <c r="L76" s="1176"/>
      <c r="M76" s="1176"/>
      <c r="N76" s="1176"/>
      <c r="O76" s="1176"/>
      <c r="P76" s="1176"/>
      <c r="Q76" s="1176"/>
      <c r="R76" s="755"/>
    </row>
    <row r="77" spans="1:21" s="266" customFormat="1" ht="16.149999999999999" customHeight="1" x14ac:dyDescent="0.25">
      <c r="A77" s="275"/>
      <c r="B77" s="1075" t="s">
        <v>84</v>
      </c>
      <c r="C77" s="887" t="s">
        <v>211</v>
      </c>
      <c r="D77" s="890" t="s">
        <v>81</v>
      </c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5"/>
      <c r="S77" s="465"/>
      <c r="T77" s="465"/>
      <c r="U77" s="466"/>
    </row>
    <row r="78" spans="1:21" s="266" customFormat="1" ht="15" customHeight="1" x14ac:dyDescent="0.25">
      <c r="A78" s="275"/>
      <c r="B78" s="1076"/>
      <c r="C78" s="888"/>
      <c r="D78" s="905" t="s">
        <v>197</v>
      </c>
      <c r="E78" s="1087"/>
      <c r="F78" s="1087"/>
      <c r="G78" s="1087"/>
      <c r="H78" s="1087"/>
      <c r="I78" s="906"/>
      <c r="J78" s="897" t="s">
        <v>332</v>
      </c>
      <c r="K78" s="905" t="s">
        <v>220</v>
      </c>
      <c r="L78" s="1087"/>
      <c r="M78" s="1087"/>
      <c r="N78" s="1087"/>
      <c r="O78" s="1087"/>
      <c r="P78" s="906"/>
      <c r="Q78" s="1174" t="s">
        <v>332</v>
      </c>
      <c r="R78" s="974" t="s">
        <v>322</v>
      </c>
    </row>
    <row r="79" spans="1:21" s="266" customFormat="1" ht="19.149999999999999" customHeight="1" x14ac:dyDescent="0.25">
      <c r="A79" s="275"/>
      <c r="B79" s="1076"/>
      <c r="C79" s="888"/>
      <c r="D79" s="933" t="s">
        <v>333</v>
      </c>
      <c r="E79" s="1170"/>
      <c r="F79" s="934"/>
      <c r="G79" s="1170" t="s">
        <v>334</v>
      </c>
      <c r="H79" s="1170"/>
      <c r="I79" s="934"/>
      <c r="J79" s="897"/>
      <c r="K79" s="933" t="s">
        <v>333</v>
      </c>
      <c r="L79" s="1170"/>
      <c r="M79" s="934"/>
      <c r="N79" s="1170" t="s">
        <v>334</v>
      </c>
      <c r="O79" s="1170"/>
      <c r="P79" s="934"/>
      <c r="Q79" s="1174"/>
      <c r="R79" s="897"/>
    </row>
    <row r="80" spans="1:21" s="266" customFormat="1" ht="19.149999999999999" customHeight="1" x14ac:dyDescent="0.25">
      <c r="A80" s="275"/>
      <c r="B80" s="1077"/>
      <c r="C80" s="889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98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48"/>
      <c r="R80" s="898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627</v>
      </c>
      <c r="E82" s="758">
        <v>80</v>
      </c>
      <c r="F82" s="375">
        <v>547</v>
      </c>
      <c r="G82" s="374">
        <v>1280</v>
      </c>
      <c r="H82" s="758">
        <v>72</v>
      </c>
      <c r="I82" s="379">
        <v>1208</v>
      </c>
      <c r="J82" s="689">
        <v>2.2084095063985374</v>
      </c>
      <c r="K82" s="758">
        <v>3470895.08</v>
      </c>
      <c r="L82" s="450">
        <v>0</v>
      </c>
      <c r="M82" s="650">
        <v>3470895.08</v>
      </c>
      <c r="N82" s="758">
        <v>5090430.1500000004</v>
      </c>
      <c r="O82" s="450">
        <v>0</v>
      </c>
      <c r="P82" s="380">
        <v>5090430.1500000004</v>
      </c>
      <c r="Q82" s="689">
        <v>1.4666044442922199</v>
      </c>
      <c r="R82" s="472">
        <v>4213.9322433774842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351</v>
      </c>
      <c r="E83" s="758">
        <v>23</v>
      </c>
      <c r="F83" s="375">
        <v>328</v>
      </c>
      <c r="G83" s="374">
        <v>317</v>
      </c>
      <c r="H83" s="758">
        <v>22</v>
      </c>
      <c r="I83" s="379">
        <v>295</v>
      </c>
      <c r="J83" s="689">
        <v>0.89939024390243905</v>
      </c>
      <c r="K83" s="758">
        <v>900348.92</v>
      </c>
      <c r="L83" s="450">
        <v>0</v>
      </c>
      <c r="M83" s="650">
        <v>900348.92</v>
      </c>
      <c r="N83" s="758">
        <v>596687.61999999988</v>
      </c>
      <c r="O83" s="450">
        <v>0</v>
      </c>
      <c r="P83" s="380">
        <v>596687.61999999988</v>
      </c>
      <c r="Q83" s="689">
        <v>0.66272931165397508</v>
      </c>
      <c r="R83" s="472">
        <v>2022.6698983050844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292</v>
      </c>
      <c r="E84" s="758">
        <v>25</v>
      </c>
      <c r="F84" s="375">
        <v>267</v>
      </c>
      <c r="G84" s="374">
        <v>386</v>
      </c>
      <c r="H84" s="758">
        <v>54</v>
      </c>
      <c r="I84" s="379">
        <v>332</v>
      </c>
      <c r="J84" s="689">
        <v>1.2434456928838951</v>
      </c>
      <c r="K84" s="758">
        <v>693545.10000000009</v>
      </c>
      <c r="L84" s="450">
        <v>0</v>
      </c>
      <c r="M84" s="650">
        <v>693545.10000000009</v>
      </c>
      <c r="N84" s="758">
        <v>953792.14999999991</v>
      </c>
      <c r="O84" s="450">
        <v>0</v>
      </c>
      <c r="P84" s="380">
        <v>953792.14999999991</v>
      </c>
      <c r="Q84" s="689">
        <v>1.3752417110293185</v>
      </c>
      <c r="R84" s="472">
        <v>2872.8679216867467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192</v>
      </c>
      <c r="E85" s="758">
        <v>20</v>
      </c>
      <c r="F85" s="375">
        <v>172</v>
      </c>
      <c r="G85" s="374">
        <v>324</v>
      </c>
      <c r="H85" s="758">
        <v>17</v>
      </c>
      <c r="I85" s="379">
        <v>307</v>
      </c>
      <c r="J85" s="689">
        <v>1.7848837209302326</v>
      </c>
      <c r="K85" s="758">
        <v>325383.12999999995</v>
      </c>
      <c r="L85" s="450">
        <v>0</v>
      </c>
      <c r="M85" s="650">
        <v>325383.12999999995</v>
      </c>
      <c r="N85" s="758">
        <v>562448.94000000006</v>
      </c>
      <c r="O85" s="450">
        <v>0</v>
      </c>
      <c r="P85" s="380">
        <v>562448.94000000006</v>
      </c>
      <c r="Q85" s="689">
        <v>1.7285743732319501</v>
      </c>
      <c r="R85" s="472">
        <v>1832.0812377850166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147</v>
      </c>
      <c r="E86" s="758">
        <v>9</v>
      </c>
      <c r="F86" s="375">
        <v>138</v>
      </c>
      <c r="G86" s="374">
        <v>290</v>
      </c>
      <c r="H86" s="758">
        <v>29</v>
      </c>
      <c r="I86" s="379">
        <v>261</v>
      </c>
      <c r="J86" s="689">
        <v>1.8913043478260869</v>
      </c>
      <c r="K86" s="758">
        <v>320867.94999999995</v>
      </c>
      <c r="L86" s="450">
        <v>0</v>
      </c>
      <c r="M86" s="650">
        <v>320867.94999999995</v>
      </c>
      <c r="N86" s="758">
        <v>694497.57000000007</v>
      </c>
      <c r="O86" s="450">
        <v>0</v>
      </c>
      <c r="P86" s="380">
        <v>694497.57000000007</v>
      </c>
      <c r="Q86" s="689">
        <v>2.1644342166302373</v>
      </c>
      <c r="R86" s="472">
        <v>2660.9102298850576</v>
      </c>
    </row>
    <row r="87" spans="1:18" s="266" customFormat="1" ht="16.899999999999999" customHeight="1" x14ac:dyDescent="0.25">
      <c r="A87" s="275"/>
      <c r="B87" s="289" t="s">
        <v>63</v>
      </c>
      <c r="C87" s="868" t="s">
        <v>175</v>
      </c>
      <c r="D87" s="374">
        <v>51</v>
      </c>
      <c r="E87" s="758">
        <v>4</v>
      </c>
      <c r="F87" s="375">
        <v>47</v>
      </c>
      <c r="G87" s="374">
        <v>81</v>
      </c>
      <c r="H87" s="758">
        <v>4</v>
      </c>
      <c r="I87" s="379">
        <v>77</v>
      </c>
      <c r="J87" s="689">
        <v>1.6382978723404256</v>
      </c>
      <c r="K87" s="758">
        <v>63905.01</v>
      </c>
      <c r="L87" s="450">
        <v>0</v>
      </c>
      <c r="M87" s="650">
        <v>63905.01</v>
      </c>
      <c r="N87" s="758">
        <v>156530.35</v>
      </c>
      <c r="O87" s="450">
        <v>0</v>
      </c>
      <c r="P87" s="380">
        <v>156530.35</v>
      </c>
      <c r="Q87" s="689">
        <v>2.4494221971016046</v>
      </c>
      <c r="R87" s="472">
        <v>2032.8616883116883</v>
      </c>
    </row>
    <row r="88" spans="1:18" s="266" customFormat="1" ht="16.899999999999999" customHeight="1" x14ac:dyDescent="0.25">
      <c r="A88" s="275"/>
      <c r="B88" s="289" t="s">
        <v>65</v>
      </c>
      <c r="C88" s="869" t="s">
        <v>178</v>
      </c>
      <c r="D88" s="374">
        <v>114</v>
      </c>
      <c r="E88" s="758">
        <v>9</v>
      </c>
      <c r="F88" s="375">
        <v>105</v>
      </c>
      <c r="G88" s="374">
        <v>132</v>
      </c>
      <c r="H88" s="758">
        <v>10</v>
      </c>
      <c r="I88" s="379">
        <v>122</v>
      </c>
      <c r="J88" s="689">
        <v>1.161904761904762</v>
      </c>
      <c r="K88" s="758">
        <v>173115.83000000002</v>
      </c>
      <c r="L88" s="450">
        <v>0</v>
      </c>
      <c r="M88" s="650">
        <v>173115.83000000002</v>
      </c>
      <c r="N88" s="758">
        <v>223095.69</v>
      </c>
      <c r="O88" s="450">
        <v>0</v>
      </c>
      <c r="P88" s="380">
        <v>223095.69</v>
      </c>
      <c r="Q88" s="689">
        <v>1.288707624253657</v>
      </c>
      <c r="R88" s="472">
        <v>1828.6531967213116</v>
      </c>
    </row>
    <row r="89" spans="1:18" s="266" customFormat="1" ht="18" customHeight="1" x14ac:dyDescent="0.25">
      <c r="A89" s="275"/>
      <c r="B89" s="1082" t="s">
        <v>216</v>
      </c>
      <c r="C89" s="1082"/>
      <c r="D89" s="384">
        <v>1774</v>
      </c>
      <c r="E89" s="384">
        <v>170</v>
      </c>
      <c r="F89" s="385">
        <v>1604</v>
      </c>
      <c r="G89" s="384">
        <v>2810</v>
      </c>
      <c r="H89" s="384">
        <v>208</v>
      </c>
      <c r="I89" s="388">
        <v>2602</v>
      </c>
      <c r="J89" s="688">
        <v>1.6221945137157108</v>
      </c>
      <c r="K89" s="650">
        <v>5948061.0199999996</v>
      </c>
      <c r="L89" s="457">
        <v>0</v>
      </c>
      <c r="M89" s="408">
        <v>5948061.0199999996</v>
      </c>
      <c r="N89" s="486">
        <v>8277482.4700000007</v>
      </c>
      <c r="O89" s="457">
        <v>0</v>
      </c>
      <c r="P89" s="454">
        <v>8277482.4700000007</v>
      </c>
      <c r="Q89" s="688">
        <v>1.391627026381784</v>
      </c>
      <c r="R89" s="478">
        <v>3181.2000269023829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13</v>
      </c>
      <c r="E91" s="758">
        <v>0</v>
      </c>
      <c r="F91" s="375">
        <v>13</v>
      </c>
      <c r="G91" s="374">
        <v>30</v>
      </c>
      <c r="H91" s="758">
        <v>7</v>
      </c>
      <c r="I91" s="379">
        <v>23</v>
      </c>
      <c r="J91" s="689">
        <v>1.7692307692307692</v>
      </c>
      <c r="K91" s="758">
        <v>33929.310000000005</v>
      </c>
      <c r="L91" s="450">
        <v>0</v>
      </c>
      <c r="M91" s="650">
        <v>33929.310000000005</v>
      </c>
      <c r="N91" s="758">
        <v>33427.69</v>
      </c>
      <c r="O91" s="450">
        <v>0</v>
      </c>
      <c r="P91" s="380">
        <v>33427.69</v>
      </c>
      <c r="Q91" s="689">
        <v>0.98521573235647875</v>
      </c>
      <c r="R91" s="472">
        <v>1453.3778260869567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82" t="s">
        <v>217</v>
      </c>
      <c r="C98" s="1082"/>
      <c r="D98" s="384">
        <v>13</v>
      </c>
      <c r="E98" s="384">
        <v>0</v>
      </c>
      <c r="F98" s="385">
        <v>13</v>
      </c>
      <c r="G98" s="384">
        <v>30</v>
      </c>
      <c r="H98" s="384">
        <v>7</v>
      </c>
      <c r="I98" s="388">
        <v>23</v>
      </c>
      <c r="J98" s="688">
        <v>1.7692307692307692</v>
      </c>
      <c r="K98" s="650">
        <v>33929.310000000005</v>
      </c>
      <c r="L98" s="457">
        <v>0</v>
      </c>
      <c r="M98" s="408">
        <v>33929.310000000005</v>
      </c>
      <c r="N98" s="486">
        <v>33427.69</v>
      </c>
      <c r="O98" s="457">
        <v>0</v>
      </c>
      <c r="P98" s="454">
        <v>33427.69</v>
      </c>
      <c r="Q98" s="688">
        <v>0.98521573235647875</v>
      </c>
      <c r="R98" s="478">
        <v>1453.3778260869567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02" t="s">
        <v>325</v>
      </c>
      <c r="C100" s="902"/>
      <c r="D100" s="374">
        <v>1787</v>
      </c>
      <c r="E100" s="384">
        <v>170</v>
      </c>
      <c r="F100" s="455">
        <v>1617</v>
      </c>
      <c r="G100" s="374">
        <v>2840</v>
      </c>
      <c r="H100" s="384">
        <v>215</v>
      </c>
      <c r="I100" s="388">
        <v>2625</v>
      </c>
      <c r="J100" s="449">
        <v>1.6233766233766234</v>
      </c>
      <c r="K100" s="650">
        <v>5981990.3299999991</v>
      </c>
      <c r="L100" s="453">
        <v>0</v>
      </c>
      <c r="M100" s="386">
        <v>5981990.3299999991</v>
      </c>
      <c r="N100" s="650">
        <v>8310910.1600000011</v>
      </c>
      <c r="O100" s="453">
        <v>0</v>
      </c>
      <c r="P100" s="651">
        <v>8310910.1600000011</v>
      </c>
      <c r="Q100" s="449">
        <v>1.3893218981515809</v>
      </c>
      <c r="R100" s="478">
        <v>3166.0610133333339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80" t="s">
        <v>295</v>
      </c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750"/>
    </row>
    <row r="117" spans="1:18" s="266" customFormat="1" ht="18" customHeight="1" x14ac:dyDescent="0.25">
      <c r="A117" s="275"/>
      <c r="B117" s="1075" t="s">
        <v>84</v>
      </c>
      <c r="C117" s="887" t="s">
        <v>211</v>
      </c>
      <c r="D117" s="890" t="s">
        <v>208</v>
      </c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5"/>
    </row>
    <row r="118" spans="1:18" s="266" customFormat="1" ht="15.6" customHeight="1" x14ac:dyDescent="0.25">
      <c r="A118" s="275"/>
      <c r="B118" s="1076"/>
      <c r="C118" s="888"/>
      <c r="D118" s="905" t="s">
        <v>197</v>
      </c>
      <c r="E118" s="1087"/>
      <c r="F118" s="1087"/>
      <c r="G118" s="1087"/>
      <c r="H118" s="1087"/>
      <c r="I118" s="906"/>
      <c r="J118" s="897" t="s">
        <v>332</v>
      </c>
      <c r="K118" s="905" t="s">
        <v>220</v>
      </c>
      <c r="L118" s="1087"/>
      <c r="M118" s="1087"/>
      <c r="N118" s="1087"/>
      <c r="O118" s="1087"/>
      <c r="P118" s="906"/>
      <c r="Q118" s="1047" t="s">
        <v>332</v>
      </c>
      <c r="R118" s="974" t="s">
        <v>322</v>
      </c>
    </row>
    <row r="119" spans="1:18" s="266" customFormat="1" ht="19.149999999999999" customHeight="1" x14ac:dyDescent="0.25">
      <c r="A119" s="275"/>
      <c r="B119" s="1076"/>
      <c r="C119" s="888"/>
      <c r="D119" s="933" t="s">
        <v>333</v>
      </c>
      <c r="E119" s="1170"/>
      <c r="F119" s="934"/>
      <c r="G119" s="1170" t="s">
        <v>334</v>
      </c>
      <c r="H119" s="1170"/>
      <c r="I119" s="934"/>
      <c r="J119" s="897"/>
      <c r="K119" s="933" t="s">
        <v>333</v>
      </c>
      <c r="L119" s="1170"/>
      <c r="M119" s="934"/>
      <c r="N119" s="1170" t="s">
        <v>334</v>
      </c>
      <c r="O119" s="1170"/>
      <c r="P119" s="934"/>
      <c r="Q119" s="1174"/>
      <c r="R119" s="897"/>
    </row>
    <row r="120" spans="1:18" s="266" customFormat="1" ht="19.149999999999999" customHeight="1" x14ac:dyDescent="0.25">
      <c r="A120" s="275"/>
      <c r="B120" s="1077"/>
      <c r="C120" s="889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98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48"/>
      <c r="R120" s="8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9" t="s">
        <v>169</v>
      </c>
      <c r="D122" s="374">
        <v>6665</v>
      </c>
      <c r="E122" s="374">
        <v>778</v>
      </c>
      <c r="F122" s="375">
        <v>5887</v>
      </c>
      <c r="G122" s="374">
        <v>6095</v>
      </c>
      <c r="H122" s="374">
        <v>810</v>
      </c>
      <c r="I122" s="379">
        <v>5285</v>
      </c>
      <c r="J122" s="448">
        <v>0.89774078478002373</v>
      </c>
      <c r="K122" s="376">
        <v>11136955.529999999</v>
      </c>
      <c r="L122" s="450">
        <v>-218942.56000000003</v>
      </c>
      <c r="M122" s="650">
        <v>10918012.969999999</v>
      </c>
      <c r="N122" s="376">
        <v>11626492.449999999</v>
      </c>
      <c r="O122" s="450">
        <v>-175468.56</v>
      </c>
      <c r="P122" s="380">
        <v>11451023.889999999</v>
      </c>
      <c r="Q122" s="448">
        <v>1.0488194071086545</v>
      </c>
      <c r="R122" s="472">
        <v>2166.7027228003781</v>
      </c>
    </row>
    <row r="123" spans="1:18" s="266" customFormat="1" ht="18" customHeight="1" x14ac:dyDescent="0.25">
      <c r="A123" s="275"/>
      <c r="B123" s="439" t="s">
        <v>55</v>
      </c>
      <c r="C123" s="874" t="s">
        <v>171</v>
      </c>
      <c r="D123" s="374">
        <v>5284</v>
      </c>
      <c r="E123" s="374">
        <v>754</v>
      </c>
      <c r="F123" s="375">
        <v>4530</v>
      </c>
      <c r="G123" s="374">
        <v>6398</v>
      </c>
      <c r="H123" s="374">
        <v>905</v>
      </c>
      <c r="I123" s="379">
        <v>5493</v>
      </c>
      <c r="J123" s="448">
        <v>1.2125827814569536</v>
      </c>
      <c r="K123" s="376">
        <v>9451423.2799999993</v>
      </c>
      <c r="L123" s="450">
        <v>-107.84</v>
      </c>
      <c r="M123" s="650">
        <v>9451315.4399999995</v>
      </c>
      <c r="N123" s="383">
        <v>9775720.7299999967</v>
      </c>
      <c r="O123" s="450">
        <v>-35319.26</v>
      </c>
      <c r="P123" s="380">
        <v>9740401.4699999969</v>
      </c>
      <c r="Q123" s="448">
        <v>1.030586856595276</v>
      </c>
      <c r="R123" s="472">
        <v>1773.2389350081917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5414</v>
      </c>
      <c r="E124" s="374">
        <v>633</v>
      </c>
      <c r="F124" s="375">
        <v>4781</v>
      </c>
      <c r="G124" s="374">
        <v>5655</v>
      </c>
      <c r="H124" s="374">
        <v>670</v>
      </c>
      <c r="I124" s="379">
        <v>4985</v>
      </c>
      <c r="J124" s="448">
        <v>1.0426688977201422</v>
      </c>
      <c r="K124" s="376">
        <v>8957478.6400000006</v>
      </c>
      <c r="L124" s="450">
        <v>-9550.99</v>
      </c>
      <c r="M124" s="650">
        <v>8947927.6500000004</v>
      </c>
      <c r="N124" s="376">
        <v>9193483.5188999977</v>
      </c>
      <c r="O124" s="450">
        <v>0</v>
      </c>
      <c r="P124" s="380">
        <v>9193483.5188999977</v>
      </c>
      <c r="Q124" s="448">
        <v>1.0274427642360293</v>
      </c>
      <c r="R124" s="472">
        <v>1844.2293919558672</v>
      </c>
    </row>
    <row r="125" spans="1:18" s="266" customFormat="1" ht="18" customHeight="1" x14ac:dyDescent="0.25">
      <c r="A125" s="275"/>
      <c r="B125" s="440" t="s">
        <v>59</v>
      </c>
      <c r="C125" s="879" t="s">
        <v>165</v>
      </c>
      <c r="D125" s="374">
        <v>2999</v>
      </c>
      <c r="E125" s="374">
        <v>368</v>
      </c>
      <c r="F125" s="375">
        <v>2631</v>
      </c>
      <c r="G125" s="374">
        <v>3275</v>
      </c>
      <c r="H125" s="374">
        <v>347</v>
      </c>
      <c r="I125" s="379">
        <v>2928</v>
      </c>
      <c r="J125" s="448">
        <v>1.112884834663626</v>
      </c>
      <c r="K125" s="376">
        <v>6777129.0599999996</v>
      </c>
      <c r="L125" s="450">
        <v>-367599.98000000004</v>
      </c>
      <c r="M125" s="650">
        <v>6409529.0799999991</v>
      </c>
      <c r="N125" s="376">
        <v>9227817.6599999983</v>
      </c>
      <c r="O125" s="450">
        <v>-446937.53</v>
      </c>
      <c r="P125" s="380">
        <v>8780880.129999999</v>
      </c>
      <c r="Q125" s="448">
        <v>1.3699727422096353</v>
      </c>
      <c r="R125" s="472">
        <v>2998.9344706284151</v>
      </c>
    </row>
    <row r="126" spans="1:18" s="266" customFormat="1" ht="18" customHeight="1" x14ac:dyDescent="0.25">
      <c r="A126" s="275"/>
      <c r="B126" s="439" t="s">
        <v>61</v>
      </c>
      <c r="C126" s="878" t="s">
        <v>87</v>
      </c>
      <c r="D126" s="374">
        <v>7415</v>
      </c>
      <c r="E126" s="374">
        <v>903</v>
      </c>
      <c r="F126" s="375">
        <v>6512</v>
      </c>
      <c r="G126" s="374">
        <v>6892</v>
      </c>
      <c r="H126" s="374">
        <v>699</v>
      </c>
      <c r="I126" s="379">
        <v>6193</v>
      </c>
      <c r="J126" s="448">
        <v>0.95101351351351349</v>
      </c>
      <c r="K126" s="376">
        <v>8028847.379999998</v>
      </c>
      <c r="L126" s="450">
        <v>0</v>
      </c>
      <c r="M126" s="650">
        <v>8028847.379999998</v>
      </c>
      <c r="N126" s="376">
        <v>8053766.7082000002</v>
      </c>
      <c r="O126" s="450">
        <v>0</v>
      </c>
      <c r="P126" s="380">
        <v>8053766.7082000002</v>
      </c>
      <c r="Q126" s="448">
        <v>1.0031037242359442</v>
      </c>
      <c r="R126" s="472">
        <v>1300.4628949136122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1568</v>
      </c>
      <c r="E127" s="374">
        <v>51</v>
      </c>
      <c r="F127" s="375">
        <v>1517</v>
      </c>
      <c r="G127" s="374">
        <v>1412</v>
      </c>
      <c r="H127" s="374">
        <v>40</v>
      </c>
      <c r="I127" s="379">
        <v>1372</v>
      </c>
      <c r="J127" s="448">
        <v>0.90441661173368493</v>
      </c>
      <c r="K127" s="376">
        <v>7198967.4200000009</v>
      </c>
      <c r="L127" s="450">
        <v>0</v>
      </c>
      <c r="M127" s="650">
        <v>7198967.4200000009</v>
      </c>
      <c r="N127" s="376">
        <v>6886835.0700000022</v>
      </c>
      <c r="O127" s="450">
        <v>0</v>
      </c>
      <c r="P127" s="380">
        <v>6886835.0700000022</v>
      </c>
      <c r="Q127" s="448">
        <v>0.95664206659237827</v>
      </c>
      <c r="R127" s="472">
        <v>5019.5590889212845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3917</v>
      </c>
      <c r="E128" s="374">
        <v>289</v>
      </c>
      <c r="F128" s="375">
        <v>3628</v>
      </c>
      <c r="G128" s="374">
        <v>4663</v>
      </c>
      <c r="H128" s="374">
        <v>341</v>
      </c>
      <c r="I128" s="379">
        <v>4322</v>
      </c>
      <c r="J128" s="448">
        <v>1.191289966923925</v>
      </c>
      <c r="K128" s="376">
        <v>5753265.0999999996</v>
      </c>
      <c r="L128" s="450">
        <v>-42373.68</v>
      </c>
      <c r="M128" s="650">
        <v>5710891.4199999999</v>
      </c>
      <c r="N128" s="376">
        <v>6876901.7599999998</v>
      </c>
      <c r="O128" s="450">
        <v>-72700.69</v>
      </c>
      <c r="P128" s="380">
        <v>6804201.0699999994</v>
      </c>
      <c r="Q128" s="448">
        <v>1.1914429061234015</v>
      </c>
      <c r="R128" s="472">
        <v>1574.3176931975936</v>
      </c>
    </row>
    <row r="129" spans="1:18" s="266" customFormat="1" ht="18" customHeight="1" x14ac:dyDescent="0.25">
      <c r="A129" s="275"/>
      <c r="B129" s="439" t="s">
        <v>66</v>
      </c>
      <c r="C129" s="879" t="s">
        <v>179</v>
      </c>
      <c r="D129" s="374">
        <v>640</v>
      </c>
      <c r="E129" s="374">
        <v>80</v>
      </c>
      <c r="F129" s="375">
        <v>560</v>
      </c>
      <c r="G129" s="374">
        <v>1310</v>
      </c>
      <c r="H129" s="374">
        <v>79</v>
      </c>
      <c r="I129" s="379">
        <v>1231</v>
      </c>
      <c r="J129" s="448">
        <v>2.1982142857142857</v>
      </c>
      <c r="K129" s="376">
        <v>3504824.39</v>
      </c>
      <c r="L129" s="450">
        <v>0</v>
      </c>
      <c r="M129" s="650">
        <v>3504824.39</v>
      </c>
      <c r="N129" s="383">
        <v>5123857.8400000008</v>
      </c>
      <c r="O129" s="450">
        <v>0</v>
      </c>
      <c r="P129" s="380">
        <v>5123857.8400000008</v>
      </c>
      <c r="Q129" s="448">
        <v>1.461944243089452</v>
      </c>
      <c r="R129" s="472">
        <v>4162.3540536149476</v>
      </c>
    </row>
    <row r="130" spans="1:18" s="266" customFormat="1" ht="18" customHeight="1" x14ac:dyDescent="0.25">
      <c r="A130" s="275"/>
      <c r="B130" s="440" t="s">
        <v>67</v>
      </c>
      <c r="C130" s="870" t="s">
        <v>71</v>
      </c>
      <c r="D130" s="374">
        <v>2230</v>
      </c>
      <c r="E130" s="374">
        <v>178</v>
      </c>
      <c r="F130" s="375">
        <v>2052</v>
      </c>
      <c r="G130" s="374">
        <v>2260</v>
      </c>
      <c r="H130" s="374">
        <v>191</v>
      </c>
      <c r="I130" s="379">
        <v>2069</v>
      </c>
      <c r="J130" s="448">
        <v>1.0082846003898636</v>
      </c>
      <c r="K130" s="376">
        <v>4589506.5200000005</v>
      </c>
      <c r="L130" s="450">
        <v>-38495.040000000001</v>
      </c>
      <c r="M130" s="650">
        <v>4551011.4800000004</v>
      </c>
      <c r="N130" s="376">
        <v>4285849.7600000007</v>
      </c>
      <c r="O130" s="450">
        <v>-1410</v>
      </c>
      <c r="P130" s="380">
        <v>4284439.7600000007</v>
      </c>
      <c r="Q130" s="448">
        <v>0.94142583002229652</v>
      </c>
      <c r="R130" s="472">
        <v>2070.7780376993719</v>
      </c>
    </row>
    <row r="131" spans="1:18" s="266" customFormat="1" ht="18" customHeight="1" x14ac:dyDescent="0.25">
      <c r="A131" s="275"/>
      <c r="B131" s="440" t="s">
        <v>22</v>
      </c>
      <c r="C131" s="753" t="s">
        <v>54</v>
      </c>
      <c r="D131" s="374">
        <v>1853</v>
      </c>
      <c r="E131" s="374">
        <v>244</v>
      </c>
      <c r="F131" s="375">
        <v>1609</v>
      </c>
      <c r="G131" s="374">
        <v>2131</v>
      </c>
      <c r="H131" s="374">
        <v>359</v>
      </c>
      <c r="I131" s="379">
        <v>1772</v>
      </c>
      <c r="J131" s="448">
        <v>1.1013051584835301</v>
      </c>
      <c r="K131" s="376">
        <v>3422485.5099999993</v>
      </c>
      <c r="L131" s="450">
        <v>0</v>
      </c>
      <c r="M131" s="650">
        <v>3422485.5099999993</v>
      </c>
      <c r="N131" s="376">
        <v>3326115.32</v>
      </c>
      <c r="O131" s="450">
        <v>0</v>
      </c>
      <c r="P131" s="380">
        <v>3326115.32</v>
      </c>
      <c r="Q131" s="448">
        <v>0.97184204587034195</v>
      </c>
      <c r="R131" s="472">
        <v>1877.0402483069977</v>
      </c>
    </row>
    <row r="132" spans="1:18" s="266" customFormat="1" ht="18" customHeight="1" x14ac:dyDescent="0.25">
      <c r="A132" s="275"/>
      <c r="B132" s="439" t="s">
        <v>24</v>
      </c>
      <c r="C132" s="753" t="s">
        <v>172</v>
      </c>
      <c r="D132" s="374">
        <v>1151</v>
      </c>
      <c r="E132" s="374">
        <v>131</v>
      </c>
      <c r="F132" s="375">
        <v>1020</v>
      </c>
      <c r="G132" s="374">
        <v>1130</v>
      </c>
      <c r="H132" s="374">
        <v>121</v>
      </c>
      <c r="I132" s="379">
        <v>1009</v>
      </c>
      <c r="J132" s="448">
        <v>0.98921568627450984</v>
      </c>
      <c r="K132" s="376">
        <v>2855243.0300000003</v>
      </c>
      <c r="L132" s="450">
        <v>0</v>
      </c>
      <c r="M132" s="650">
        <v>2855243.0300000003</v>
      </c>
      <c r="N132" s="383">
        <v>2626219.6</v>
      </c>
      <c r="O132" s="450">
        <v>0</v>
      </c>
      <c r="P132" s="380">
        <v>2626219.6</v>
      </c>
      <c r="Q132" s="448">
        <v>0.91978846368114586</v>
      </c>
      <c r="R132" s="472">
        <v>2602.7944499504461</v>
      </c>
    </row>
    <row r="133" spans="1:18" s="266" customFormat="1" ht="18" customHeight="1" x14ac:dyDescent="0.25">
      <c r="A133" s="275"/>
      <c r="B133" s="440" t="s">
        <v>26</v>
      </c>
      <c r="C133" s="753" t="s">
        <v>168</v>
      </c>
      <c r="D133" s="374">
        <v>618</v>
      </c>
      <c r="E133" s="374">
        <v>50</v>
      </c>
      <c r="F133" s="375">
        <v>568</v>
      </c>
      <c r="G133" s="374">
        <v>621</v>
      </c>
      <c r="H133" s="374">
        <v>111</v>
      </c>
      <c r="I133" s="379">
        <v>510</v>
      </c>
      <c r="J133" s="448">
        <v>0.897887323943662</v>
      </c>
      <c r="K133" s="376">
        <v>2456922.7499999995</v>
      </c>
      <c r="L133" s="450">
        <v>0</v>
      </c>
      <c r="M133" s="650">
        <v>2456922.7499999995</v>
      </c>
      <c r="N133" s="376">
        <v>2545978.9600000014</v>
      </c>
      <c r="O133" s="450">
        <v>0</v>
      </c>
      <c r="P133" s="380">
        <v>2545978.9600000014</v>
      </c>
      <c r="Q133" s="448">
        <v>1.0362470533515968</v>
      </c>
      <c r="R133" s="472">
        <v>4992.1156078431395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1161</v>
      </c>
      <c r="E134" s="374">
        <v>90</v>
      </c>
      <c r="F134" s="375">
        <v>1071</v>
      </c>
      <c r="G134" s="374">
        <v>1050</v>
      </c>
      <c r="H134" s="374">
        <v>85</v>
      </c>
      <c r="I134" s="379">
        <v>965</v>
      </c>
      <c r="J134" s="448">
        <v>0.90102707749766575</v>
      </c>
      <c r="K134" s="376">
        <v>2244759.64</v>
      </c>
      <c r="L134" s="450">
        <v>0</v>
      </c>
      <c r="M134" s="650">
        <v>2244759.64</v>
      </c>
      <c r="N134" s="376">
        <v>2456608.33</v>
      </c>
      <c r="O134" s="450">
        <v>0</v>
      </c>
      <c r="P134" s="380">
        <v>2456608.33</v>
      </c>
      <c r="Q134" s="448">
        <v>1.0943747768023839</v>
      </c>
      <c r="R134" s="472">
        <v>2545.7081139896372</v>
      </c>
    </row>
    <row r="135" spans="1:18" s="266" customFormat="1" ht="18" customHeight="1" x14ac:dyDescent="0.25">
      <c r="A135" s="275"/>
      <c r="B135" s="439" t="s">
        <v>30</v>
      </c>
      <c r="C135" s="869" t="s">
        <v>174</v>
      </c>
      <c r="D135" s="374">
        <v>292</v>
      </c>
      <c r="E135" s="374">
        <v>25</v>
      </c>
      <c r="F135" s="375">
        <v>267</v>
      </c>
      <c r="G135" s="374">
        <v>386</v>
      </c>
      <c r="H135" s="374">
        <v>54</v>
      </c>
      <c r="I135" s="379">
        <v>332</v>
      </c>
      <c r="J135" s="448">
        <v>1.2434456928838951</v>
      </c>
      <c r="K135" s="376">
        <v>693545.10000000009</v>
      </c>
      <c r="L135" s="450">
        <v>0</v>
      </c>
      <c r="M135" s="650">
        <v>693545.10000000009</v>
      </c>
      <c r="N135" s="383">
        <v>953792.14999999991</v>
      </c>
      <c r="O135" s="450">
        <v>0</v>
      </c>
      <c r="P135" s="380">
        <v>953792.14999999991</v>
      </c>
      <c r="Q135" s="448">
        <v>1.3752417110293185</v>
      </c>
      <c r="R135" s="472">
        <v>2872.8679216867467</v>
      </c>
    </row>
    <row r="136" spans="1:18" s="266" customFormat="1" ht="18" customHeight="1" x14ac:dyDescent="0.25">
      <c r="A136" s="275"/>
      <c r="B136" s="439" t="s">
        <v>32</v>
      </c>
      <c r="C136" s="873" t="s">
        <v>173</v>
      </c>
      <c r="D136" s="374">
        <v>147</v>
      </c>
      <c r="E136" s="374">
        <v>9</v>
      </c>
      <c r="F136" s="375">
        <v>138</v>
      </c>
      <c r="G136" s="374">
        <v>290</v>
      </c>
      <c r="H136" s="374">
        <v>29</v>
      </c>
      <c r="I136" s="379">
        <v>261</v>
      </c>
      <c r="J136" s="448">
        <v>1.8913043478260869</v>
      </c>
      <c r="K136" s="376">
        <v>320867.94999999995</v>
      </c>
      <c r="L136" s="450">
        <v>0</v>
      </c>
      <c r="M136" s="650">
        <v>320867.94999999995</v>
      </c>
      <c r="N136" s="383">
        <v>694497.57000000007</v>
      </c>
      <c r="O136" s="450">
        <v>0</v>
      </c>
      <c r="P136" s="380">
        <v>694497.57000000007</v>
      </c>
      <c r="Q136" s="448">
        <v>2.1644342166302373</v>
      </c>
      <c r="R136" s="472">
        <v>2660.9102298850576</v>
      </c>
    </row>
    <row r="137" spans="1:18" s="266" customFormat="1" ht="18" customHeight="1" x14ac:dyDescent="0.25">
      <c r="A137" s="275"/>
      <c r="B137" s="440" t="s">
        <v>34</v>
      </c>
      <c r="C137" s="874" t="s">
        <v>164</v>
      </c>
      <c r="D137" s="374">
        <v>0</v>
      </c>
      <c r="E137" s="374">
        <v>0</v>
      </c>
      <c r="F137" s="375">
        <v>0</v>
      </c>
      <c r="G137" s="374">
        <v>456</v>
      </c>
      <c r="H137" s="374">
        <v>46</v>
      </c>
      <c r="I137" s="379">
        <v>410</v>
      </c>
      <c r="J137" s="448">
        <v>0</v>
      </c>
      <c r="K137" s="376">
        <v>0</v>
      </c>
      <c r="L137" s="450">
        <v>0</v>
      </c>
      <c r="M137" s="650">
        <v>0</v>
      </c>
      <c r="N137" s="376">
        <v>609127.55000000005</v>
      </c>
      <c r="O137" s="450">
        <v>0</v>
      </c>
      <c r="P137" s="380">
        <v>609127.55000000005</v>
      </c>
      <c r="Q137" s="448">
        <v>0</v>
      </c>
      <c r="R137" s="472">
        <v>1485.6769512195124</v>
      </c>
    </row>
    <row r="138" spans="1:18" s="266" customFormat="1" ht="18" customHeight="1" x14ac:dyDescent="0.25">
      <c r="A138" s="275"/>
      <c r="B138" s="440" t="s">
        <v>36</v>
      </c>
      <c r="C138" s="870" t="s">
        <v>176</v>
      </c>
      <c r="D138" s="374">
        <v>351</v>
      </c>
      <c r="E138" s="374">
        <v>23</v>
      </c>
      <c r="F138" s="375">
        <v>328</v>
      </c>
      <c r="G138" s="374">
        <v>317</v>
      </c>
      <c r="H138" s="374">
        <v>22</v>
      </c>
      <c r="I138" s="379">
        <v>295</v>
      </c>
      <c r="J138" s="448">
        <v>0.89939024390243905</v>
      </c>
      <c r="K138" s="376">
        <v>900348.92</v>
      </c>
      <c r="L138" s="450">
        <v>0</v>
      </c>
      <c r="M138" s="650">
        <v>900348.92</v>
      </c>
      <c r="N138" s="376">
        <v>596687.61999999988</v>
      </c>
      <c r="O138" s="450">
        <v>0</v>
      </c>
      <c r="P138" s="380">
        <v>596687.61999999988</v>
      </c>
      <c r="Q138" s="448">
        <v>0.66272931165397508</v>
      </c>
      <c r="R138" s="472">
        <v>2022.6698983050844</v>
      </c>
    </row>
    <row r="139" spans="1:18" s="266" customFormat="1" ht="18" customHeight="1" x14ac:dyDescent="0.25">
      <c r="A139" s="275"/>
      <c r="B139" s="439" t="s">
        <v>38</v>
      </c>
      <c r="C139" s="864" t="s">
        <v>177</v>
      </c>
      <c r="D139" s="374">
        <v>192</v>
      </c>
      <c r="E139" s="374">
        <v>20</v>
      </c>
      <c r="F139" s="375">
        <v>172</v>
      </c>
      <c r="G139" s="374">
        <v>324</v>
      </c>
      <c r="H139" s="374">
        <v>17</v>
      </c>
      <c r="I139" s="379">
        <v>307</v>
      </c>
      <c r="J139" s="448">
        <v>1.7848837209302326</v>
      </c>
      <c r="K139" s="376">
        <v>325383.12999999995</v>
      </c>
      <c r="L139" s="450">
        <v>0</v>
      </c>
      <c r="M139" s="650">
        <v>325383.12999999995</v>
      </c>
      <c r="N139" s="383">
        <v>562448.94000000006</v>
      </c>
      <c r="O139" s="450">
        <v>0</v>
      </c>
      <c r="P139" s="380">
        <v>562448.94000000006</v>
      </c>
      <c r="Q139" s="448">
        <v>1.7285743732319501</v>
      </c>
      <c r="R139" s="472">
        <v>1832.0812377850166</v>
      </c>
    </row>
    <row r="140" spans="1:18" s="266" customFormat="1" ht="18" customHeight="1" x14ac:dyDescent="0.25">
      <c r="A140" s="275"/>
      <c r="B140" s="440" t="s">
        <v>218</v>
      </c>
      <c r="C140" s="874" t="s">
        <v>178</v>
      </c>
      <c r="D140" s="374">
        <v>114</v>
      </c>
      <c r="E140" s="374">
        <v>9</v>
      </c>
      <c r="F140" s="375">
        <v>105</v>
      </c>
      <c r="G140" s="374">
        <v>132</v>
      </c>
      <c r="H140" s="374">
        <v>10</v>
      </c>
      <c r="I140" s="379">
        <v>122</v>
      </c>
      <c r="J140" s="448">
        <v>1.161904761904762</v>
      </c>
      <c r="K140" s="376">
        <v>173115.83000000002</v>
      </c>
      <c r="L140" s="450">
        <v>0</v>
      </c>
      <c r="M140" s="650">
        <v>173115.83000000002</v>
      </c>
      <c r="N140" s="376">
        <v>223095.69</v>
      </c>
      <c r="O140" s="450">
        <v>0</v>
      </c>
      <c r="P140" s="380">
        <v>223095.69</v>
      </c>
      <c r="Q140" s="448">
        <v>1.288707624253657</v>
      </c>
      <c r="R140" s="472">
        <v>1828.6531967213116</v>
      </c>
    </row>
    <row r="141" spans="1:18" s="266" customFormat="1" ht="18" customHeight="1" x14ac:dyDescent="0.25">
      <c r="A141" s="275"/>
      <c r="B141" s="440" t="s">
        <v>219</v>
      </c>
      <c r="C141" s="878" t="s">
        <v>175</v>
      </c>
      <c r="D141" s="374">
        <v>51</v>
      </c>
      <c r="E141" s="374">
        <v>4</v>
      </c>
      <c r="F141" s="375">
        <v>47</v>
      </c>
      <c r="G141" s="374">
        <v>81</v>
      </c>
      <c r="H141" s="374">
        <v>4</v>
      </c>
      <c r="I141" s="379">
        <v>77</v>
      </c>
      <c r="J141" s="448">
        <v>1.6382978723404256</v>
      </c>
      <c r="K141" s="376">
        <v>63905.01</v>
      </c>
      <c r="L141" s="450">
        <v>0</v>
      </c>
      <c r="M141" s="650">
        <v>63905.01</v>
      </c>
      <c r="N141" s="383">
        <v>156530.35</v>
      </c>
      <c r="O141" s="450">
        <v>0</v>
      </c>
      <c r="P141" s="380">
        <v>156530.35</v>
      </c>
      <c r="Q141" s="448">
        <v>2.4494221971016046</v>
      </c>
      <c r="R141" s="472">
        <v>2032.8616883116883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02" t="s">
        <v>326</v>
      </c>
      <c r="C143" s="902"/>
      <c r="D143" s="384">
        <v>42062</v>
      </c>
      <c r="E143" s="384">
        <v>4639</v>
      </c>
      <c r="F143" s="385">
        <v>37423</v>
      </c>
      <c r="G143" s="374">
        <v>44878</v>
      </c>
      <c r="H143" s="384">
        <v>4940</v>
      </c>
      <c r="I143" s="388">
        <v>39938</v>
      </c>
      <c r="J143" s="449">
        <v>1.0672046602356839</v>
      </c>
      <c r="K143" s="650">
        <v>78854974.189999998</v>
      </c>
      <c r="L143" s="453">
        <v>-677070.0900000002</v>
      </c>
      <c r="M143" s="386">
        <v>78177904.099999994</v>
      </c>
      <c r="N143" s="650">
        <v>85801827.577099979</v>
      </c>
      <c r="O143" s="453">
        <v>-731836.04</v>
      </c>
      <c r="P143" s="651">
        <v>85069991.537099972</v>
      </c>
      <c r="Q143" s="449">
        <v>1.0881590203324469</v>
      </c>
      <c r="R143" s="478">
        <v>2130.0513680479735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5948061.0199999996</v>
      </c>
      <c r="L147" s="453">
        <f>SUM(L89)</f>
        <v>0</v>
      </c>
      <c r="M147" s="386" t="e">
        <f>SUM(M89+#REF!)</f>
        <v>#REF!</v>
      </c>
      <c r="N147" s="650">
        <f>SUM(N89)</f>
        <v>8277482.4700000007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45:R57">
    <sortCondition descending="1" ref="P45:P57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80" t="s">
        <v>298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</row>
    <row r="5" spans="1:18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83" t="s">
        <v>300</v>
      </c>
      <c r="C7" s="1083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83"/>
      <c r="B8" s="1075" t="s">
        <v>194</v>
      </c>
      <c r="C8" s="887" t="s">
        <v>191</v>
      </c>
      <c r="D8" s="890" t="s">
        <v>81</v>
      </c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5"/>
    </row>
    <row r="9" spans="1:18" s="269" customFormat="1" ht="15" customHeight="1" x14ac:dyDescent="0.25">
      <c r="A9" s="883"/>
      <c r="B9" s="1076"/>
      <c r="C9" s="888"/>
      <c r="D9" s="933" t="s">
        <v>197</v>
      </c>
      <c r="E9" s="1170"/>
      <c r="F9" s="1170"/>
      <c r="G9" s="1170"/>
      <c r="H9" s="1170"/>
      <c r="I9" s="934"/>
      <c r="J9" s="933" t="s">
        <v>3</v>
      </c>
      <c r="K9" s="1170"/>
      <c r="L9" s="1170"/>
      <c r="M9" s="1170"/>
      <c r="N9" s="1170"/>
      <c r="O9" s="934"/>
      <c r="P9" s="974" t="s">
        <v>332</v>
      </c>
    </row>
    <row r="10" spans="1:18" s="269" customFormat="1" ht="15" customHeight="1" x14ac:dyDescent="0.25">
      <c r="A10" s="506"/>
      <c r="B10" s="1076"/>
      <c r="C10" s="888"/>
      <c r="D10" s="933" t="s">
        <v>333</v>
      </c>
      <c r="E10" s="1170"/>
      <c r="F10" s="934"/>
      <c r="G10" s="933" t="s">
        <v>334</v>
      </c>
      <c r="H10" s="1170"/>
      <c r="I10" s="934"/>
      <c r="J10" s="933" t="s">
        <v>333</v>
      </c>
      <c r="K10" s="1170"/>
      <c r="L10" s="934"/>
      <c r="M10" s="933" t="s">
        <v>334</v>
      </c>
      <c r="N10" s="1170"/>
      <c r="O10" s="934"/>
      <c r="P10" s="897"/>
    </row>
    <row r="11" spans="1:18" s="269" customFormat="1" ht="16.149999999999999" customHeight="1" x14ac:dyDescent="0.25">
      <c r="A11" s="506"/>
      <c r="B11" s="1077"/>
      <c r="C11" s="889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98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8237</v>
      </c>
      <c r="E13" s="758">
        <v>5747</v>
      </c>
      <c r="F13" s="375">
        <v>2490</v>
      </c>
      <c r="G13" s="758">
        <v>8470</v>
      </c>
      <c r="H13" s="758">
        <v>5767</v>
      </c>
      <c r="I13" s="379">
        <v>2703</v>
      </c>
      <c r="J13" s="758">
        <v>10957083.184041908</v>
      </c>
      <c r="K13" s="758">
        <v>6428961.4500000011</v>
      </c>
      <c r="L13" s="377">
        <v>4528121.7340419069</v>
      </c>
      <c r="M13" s="758">
        <v>10911028.74312414</v>
      </c>
      <c r="N13" s="758">
        <v>6030350.7802999979</v>
      </c>
      <c r="O13" s="380">
        <v>4880677.9628241425</v>
      </c>
      <c r="P13" s="689">
        <v>1.0778592647215639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4540</v>
      </c>
      <c r="E14" s="758">
        <v>4399</v>
      </c>
      <c r="F14" s="375">
        <v>141</v>
      </c>
      <c r="G14" s="690">
        <v>5982</v>
      </c>
      <c r="H14" s="758">
        <v>5738</v>
      </c>
      <c r="I14" s="379">
        <v>244</v>
      </c>
      <c r="J14" s="690">
        <v>1320125.8639293434</v>
      </c>
      <c r="K14" s="690">
        <v>1044828.7799999998</v>
      </c>
      <c r="L14" s="377">
        <v>275297.08392934361</v>
      </c>
      <c r="M14" s="690">
        <v>1308115.8751544617</v>
      </c>
      <c r="N14" s="690">
        <v>1064733.6887000008</v>
      </c>
      <c r="O14" s="380">
        <v>243382.18645446096</v>
      </c>
      <c r="P14" s="689">
        <v>0.88407106599402352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12144</v>
      </c>
      <c r="E15" s="758">
        <v>7835</v>
      </c>
      <c r="F15" s="375">
        <v>4309</v>
      </c>
      <c r="G15" s="690">
        <v>12165</v>
      </c>
      <c r="H15" s="758">
        <v>7756</v>
      </c>
      <c r="I15" s="379">
        <v>4409</v>
      </c>
      <c r="J15" s="690">
        <v>21492120.739294354</v>
      </c>
      <c r="K15" s="690">
        <v>12670756.99</v>
      </c>
      <c r="L15" s="377">
        <v>8821363.7492943536</v>
      </c>
      <c r="M15" s="690">
        <v>20784326.882663254</v>
      </c>
      <c r="N15" s="690">
        <v>12875000.055799995</v>
      </c>
      <c r="O15" s="380">
        <v>7909326.8268632591</v>
      </c>
      <c r="P15" s="689">
        <v>0.89661043934345741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1</v>
      </c>
      <c r="H18" s="758">
        <v>0</v>
      </c>
      <c r="I18" s="379">
        <v>1</v>
      </c>
      <c r="J18" s="690">
        <v>5100</v>
      </c>
      <c r="K18" s="690">
        <v>0</v>
      </c>
      <c r="L18" s="377">
        <v>5100</v>
      </c>
      <c r="M18" s="690">
        <v>300</v>
      </c>
      <c r="N18" s="690">
        <v>200</v>
      </c>
      <c r="O18" s="380">
        <v>100</v>
      </c>
      <c r="P18" s="689">
        <v>1.9607843137254902E-2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49</v>
      </c>
      <c r="E19" s="758">
        <v>28</v>
      </c>
      <c r="F19" s="375">
        <v>21</v>
      </c>
      <c r="G19" s="690">
        <v>80</v>
      </c>
      <c r="H19" s="758">
        <v>44</v>
      </c>
      <c r="I19" s="379">
        <v>36</v>
      </c>
      <c r="J19" s="690">
        <v>105992.87999999999</v>
      </c>
      <c r="K19" s="690">
        <v>53086.96</v>
      </c>
      <c r="L19" s="377">
        <v>52905.919999999991</v>
      </c>
      <c r="M19" s="690">
        <v>185016.51019999999</v>
      </c>
      <c r="N19" s="690">
        <v>70026.650200000004</v>
      </c>
      <c r="O19" s="380">
        <v>114989.85999999999</v>
      </c>
      <c r="P19" s="689">
        <v>2.1734781287235911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1076</v>
      </c>
      <c r="E20" s="758">
        <v>791</v>
      </c>
      <c r="F20" s="375">
        <v>285</v>
      </c>
      <c r="G20" s="690">
        <v>1218</v>
      </c>
      <c r="H20" s="758">
        <v>868</v>
      </c>
      <c r="I20" s="379">
        <v>350</v>
      </c>
      <c r="J20" s="690">
        <v>7489384.3015161864</v>
      </c>
      <c r="K20" s="690">
        <v>674496.18</v>
      </c>
      <c r="L20" s="377">
        <v>6814888.1215161867</v>
      </c>
      <c r="M20" s="690">
        <v>15455830.462722218</v>
      </c>
      <c r="N20" s="690">
        <v>2473718.5285999998</v>
      </c>
      <c r="O20" s="380">
        <v>12982111.934122218</v>
      </c>
      <c r="P20" s="689">
        <v>1.9049633248027464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2129</v>
      </c>
      <c r="E21" s="758">
        <v>1331</v>
      </c>
      <c r="F21" s="375">
        <v>798</v>
      </c>
      <c r="G21" s="690">
        <v>1909</v>
      </c>
      <c r="H21" s="758">
        <v>1116</v>
      </c>
      <c r="I21" s="379">
        <v>793</v>
      </c>
      <c r="J21" s="690">
        <v>5530854.6939148605</v>
      </c>
      <c r="K21" s="690">
        <v>2278505.9899999998</v>
      </c>
      <c r="L21" s="377">
        <v>3252348.7039148607</v>
      </c>
      <c r="M21" s="690">
        <v>3960427.2082042531</v>
      </c>
      <c r="N21" s="690">
        <v>1549329.9890000001</v>
      </c>
      <c r="O21" s="380">
        <v>2411097.2192042531</v>
      </c>
      <c r="P21" s="689">
        <v>0.74134031701521086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23197</v>
      </c>
      <c r="E22" s="758">
        <v>13198</v>
      </c>
      <c r="F22" s="375">
        <v>9999</v>
      </c>
      <c r="G22" s="690">
        <v>22746</v>
      </c>
      <c r="H22" s="758">
        <v>13165</v>
      </c>
      <c r="I22" s="379">
        <v>9581</v>
      </c>
      <c r="J22" s="690">
        <v>81588710.616611883</v>
      </c>
      <c r="K22" s="690">
        <v>28712514.889999997</v>
      </c>
      <c r="L22" s="377">
        <v>52876195.726611882</v>
      </c>
      <c r="M22" s="690">
        <v>81153588.018389672</v>
      </c>
      <c r="N22" s="690">
        <v>27768467.141100004</v>
      </c>
      <c r="O22" s="380">
        <v>53385120.877289668</v>
      </c>
      <c r="P22" s="689">
        <v>1.0096248442930558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653</v>
      </c>
      <c r="E25" s="758">
        <v>361</v>
      </c>
      <c r="F25" s="375">
        <v>292</v>
      </c>
      <c r="G25" s="690">
        <v>445</v>
      </c>
      <c r="H25" s="758">
        <v>236</v>
      </c>
      <c r="I25" s="379">
        <v>209</v>
      </c>
      <c r="J25" s="690">
        <v>2438315.350855282</v>
      </c>
      <c r="K25" s="690">
        <v>394806.82</v>
      </c>
      <c r="L25" s="377">
        <v>2043508.530855282</v>
      </c>
      <c r="M25" s="690">
        <v>1772685.3681174119</v>
      </c>
      <c r="N25" s="690">
        <v>380427.36000000004</v>
      </c>
      <c r="O25" s="380">
        <v>1392258.0081174118</v>
      </c>
      <c r="P25" s="689">
        <v>0.68130765646214431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307</v>
      </c>
      <c r="E26" s="758">
        <v>199</v>
      </c>
      <c r="F26" s="375">
        <v>108</v>
      </c>
      <c r="G26" s="690">
        <v>371</v>
      </c>
      <c r="H26" s="758">
        <v>183</v>
      </c>
      <c r="I26" s="379">
        <v>188</v>
      </c>
      <c r="J26" s="690">
        <v>1478344.4597</v>
      </c>
      <c r="K26" s="690">
        <v>129270.04999999999</v>
      </c>
      <c r="L26" s="377">
        <v>1349074.4097</v>
      </c>
      <c r="M26" s="690">
        <v>1606250.9594000001</v>
      </c>
      <c r="N26" s="690">
        <v>211309.66000000003</v>
      </c>
      <c r="O26" s="380">
        <v>1394941.2993999999</v>
      </c>
      <c r="P26" s="689">
        <v>1.0339987841813705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14</v>
      </c>
      <c r="E27" s="758">
        <v>5</v>
      </c>
      <c r="F27" s="375">
        <v>9</v>
      </c>
      <c r="G27" s="690">
        <v>19</v>
      </c>
      <c r="H27" s="758">
        <v>12</v>
      </c>
      <c r="I27" s="379">
        <v>7</v>
      </c>
      <c r="J27" s="690">
        <v>74639.64</v>
      </c>
      <c r="K27" s="690">
        <v>3261.72</v>
      </c>
      <c r="L27" s="377">
        <v>71377.919999999998</v>
      </c>
      <c r="M27" s="690">
        <v>159488.79479999997</v>
      </c>
      <c r="N27" s="690">
        <v>79902.004000000001</v>
      </c>
      <c r="O27" s="380">
        <v>79586.790799999973</v>
      </c>
      <c r="P27" s="689">
        <v>1.1150057440732368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74</v>
      </c>
      <c r="E28" s="758">
        <v>73</v>
      </c>
      <c r="F28" s="375">
        <v>1</v>
      </c>
      <c r="G28" s="690">
        <v>84</v>
      </c>
      <c r="H28" s="758">
        <v>69</v>
      </c>
      <c r="I28" s="379">
        <v>15</v>
      </c>
      <c r="J28" s="690">
        <v>137716.25</v>
      </c>
      <c r="K28" s="690">
        <v>131314.59</v>
      </c>
      <c r="L28" s="377">
        <v>6401.6600000000035</v>
      </c>
      <c r="M28" s="690">
        <v>52473.04</v>
      </c>
      <c r="N28" s="690">
        <v>36707.4</v>
      </c>
      <c r="O28" s="380">
        <v>15765.64</v>
      </c>
      <c r="P28" s="689">
        <v>2.4627424761702419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1</v>
      </c>
      <c r="F29" s="375">
        <v>0</v>
      </c>
      <c r="G29" s="690">
        <v>0</v>
      </c>
      <c r="H29" s="758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3</v>
      </c>
      <c r="E30" s="758">
        <v>2</v>
      </c>
      <c r="F30" s="375">
        <v>1</v>
      </c>
      <c r="G30" s="690">
        <v>4</v>
      </c>
      <c r="H30" s="758">
        <v>4</v>
      </c>
      <c r="I30" s="379">
        <v>0</v>
      </c>
      <c r="J30" s="690">
        <v>5219.67</v>
      </c>
      <c r="K30" s="690">
        <v>5219.67</v>
      </c>
      <c r="L30" s="377">
        <v>0</v>
      </c>
      <c r="M30" s="690">
        <v>3573.99</v>
      </c>
      <c r="N30" s="690">
        <v>3573.99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63" t="s">
        <v>193</v>
      </c>
      <c r="C31" s="1163"/>
      <c r="D31" s="384">
        <v>52426</v>
      </c>
      <c r="E31" s="384">
        <v>33970</v>
      </c>
      <c r="F31" s="393">
        <v>18456</v>
      </c>
      <c r="G31" s="374">
        <v>53494</v>
      </c>
      <c r="H31" s="384">
        <v>34958</v>
      </c>
      <c r="I31" s="388">
        <v>18536</v>
      </c>
      <c r="J31" s="377">
        <v>132623607.64986382</v>
      </c>
      <c r="K31" s="377">
        <v>52527024.089999996</v>
      </c>
      <c r="L31" s="386">
        <v>80096583.559863836</v>
      </c>
      <c r="M31" s="377">
        <v>137353105.85277542</v>
      </c>
      <c r="N31" s="377">
        <v>52543747.247699998</v>
      </c>
      <c r="O31" s="389">
        <v>84809358.605075419</v>
      </c>
      <c r="P31" s="688">
        <v>1.0588386524837139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3063</v>
      </c>
      <c r="E33" s="758">
        <v>2812</v>
      </c>
      <c r="F33" s="375">
        <v>251</v>
      </c>
      <c r="G33" s="758">
        <v>3817</v>
      </c>
      <c r="H33" s="758">
        <v>3421</v>
      </c>
      <c r="I33" s="379">
        <v>396</v>
      </c>
      <c r="J33" s="758">
        <v>16474307.792129999</v>
      </c>
      <c r="K33" s="758">
        <v>14486087.879999999</v>
      </c>
      <c r="L33" s="377">
        <v>1988219.9121300001</v>
      </c>
      <c r="M33" s="758">
        <v>21745472.503350012</v>
      </c>
      <c r="N33" s="758">
        <v>18919671.789999999</v>
      </c>
      <c r="O33" s="380">
        <v>2825800.7133500129</v>
      </c>
      <c r="P33" s="689">
        <v>1.4212717094874601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39</v>
      </c>
      <c r="E34" s="758">
        <v>16</v>
      </c>
      <c r="F34" s="375">
        <v>23</v>
      </c>
      <c r="G34" s="758">
        <v>54</v>
      </c>
      <c r="H34" s="758">
        <v>17</v>
      </c>
      <c r="I34" s="379">
        <v>37</v>
      </c>
      <c r="J34" s="758">
        <v>69156.75</v>
      </c>
      <c r="K34" s="758">
        <v>49197.5</v>
      </c>
      <c r="L34" s="377">
        <v>19959.25</v>
      </c>
      <c r="M34" s="758">
        <v>33104.21</v>
      </c>
      <c r="N34" s="758">
        <v>69495.48</v>
      </c>
      <c r="O34" s="380">
        <v>-36391.269999999997</v>
      </c>
      <c r="P34" s="689">
        <v>-1.8232784298007187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1345</v>
      </c>
      <c r="E35" s="758">
        <v>809</v>
      </c>
      <c r="F35" s="375">
        <v>536</v>
      </c>
      <c r="G35" s="758">
        <v>1339</v>
      </c>
      <c r="H35" s="758">
        <v>771</v>
      </c>
      <c r="I35" s="379">
        <v>568</v>
      </c>
      <c r="J35" s="758">
        <v>1604921.3569977218</v>
      </c>
      <c r="K35" s="758">
        <v>710789.23999999976</v>
      </c>
      <c r="L35" s="377">
        <v>894132.11699772207</v>
      </c>
      <c r="M35" s="758">
        <v>1463950.2791000004</v>
      </c>
      <c r="N35" s="758">
        <v>548171.39</v>
      </c>
      <c r="O35" s="380">
        <v>915778.88910000038</v>
      </c>
      <c r="P35" s="689">
        <v>1.0242098138415638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63" t="s">
        <v>192</v>
      </c>
      <c r="C37" s="1163"/>
      <c r="D37" s="374">
        <v>4447</v>
      </c>
      <c r="E37" s="374">
        <v>3637</v>
      </c>
      <c r="F37" s="393">
        <v>810</v>
      </c>
      <c r="G37" s="374">
        <v>5210</v>
      </c>
      <c r="H37" s="374">
        <v>4209</v>
      </c>
      <c r="I37" s="394">
        <v>1001</v>
      </c>
      <c r="J37" s="568">
        <v>18148385.899127722</v>
      </c>
      <c r="K37" s="568">
        <v>15246074.619999999</v>
      </c>
      <c r="L37" s="386">
        <v>2902311.2791277221</v>
      </c>
      <c r="M37" s="568">
        <v>23242526.992450014</v>
      </c>
      <c r="N37" s="568">
        <v>19537338.66</v>
      </c>
      <c r="O37" s="389">
        <v>3705188.3324500131</v>
      </c>
      <c r="P37" s="688">
        <v>1.2766336812650889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902" t="s">
        <v>198</v>
      </c>
      <c r="C39" s="902"/>
      <c r="D39" s="384">
        <v>56873</v>
      </c>
      <c r="E39" s="384">
        <v>37607</v>
      </c>
      <c r="F39" s="393">
        <v>19266</v>
      </c>
      <c r="G39" s="384">
        <v>58704</v>
      </c>
      <c r="H39" s="384">
        <v>39167</v>
      </c>
      <c r="I39" s="388">
        <v>19537</v>
      </c>
      <c r="J39" s="377">
        <v>150771993.54899156</v>
      </c>
      <c r="K39" s="377">
        <v>67773098.709999993</v>
      </c>
      <c r="L39" s="386">
        <v>82998894.838991553</v>
      </c>
      <c r="M39" s="377">
        <v>160595632.84522545</v>
      </c>
      <c r="N39" s="377">
        <v>72081085.907700002</v>
      </c>
      <c r="O39" s="389">
        <v>88514546.937525436</v>
      </c>
      <c r="P39" s="688">
        <v>1.0664545245961843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</row>
    <row r="42" spans="1:16" s="266" customFormat="1" ht="16.899999999999999" customHeight="1" x14ac:dyDescent="0.25">
      <c r="A42" s="275"/>
      <c r="B42" s="1075" t="s">
        <v>194</v>
      </c>
      <c r="C42" s="887" t="s">
        <v>191</v>
      </c>
      <c r="D42" s="890" t="s">
        <v>52</v>
      </c>
      <c r="E42" s="891"/>
      <c r="F42" s="891"/>
      <c r="G42" s="891"/>
      <c r="H42" s="891"/>
      <c r="I42" s="891"/>
      <c r="J42" s="891"/>
      <c r="K42" s="891"/>
      <c r="L42" s="891"/>
      <c r="M42" s="891"/>
      <c r="N42" s="891"/>
      <c r="O42" s="891"/>
      <c r="P42" s="895"/>
    </row>
    <row r="43" spans="1:16" s="266" customFormat="1" ht="15.6" customHeight="1" x14ac:dyDescent="0.25">
      <c r="A43" s="275"/>
      <c r="B43" s="1076"/>
      <c r="C43" s="888"/>
      <c r="D43" s="933" t="s">
        <v>197</v>
      </c>
      <c r="E43" s="1170"/>
      <c r="F43" s="1170"/>
      <c r="G43" s="1170"/>
      <c r="H43" s="1170"/>
      <c r="I43" s="934"/>
      <c r="J43" s="933" t="s">
        <v>3</v>
      </c>
      <c r="K43" s="1170"/>
      <c r="L43" s="1170"/>
      <c r="M43" s="1170"/>
      <c r="N43" s="1170"/>
      <c r="O43" s="934"/>
      <c r="P43" s="974" t="s">
        <v>332</v>
      </c>
    </row>
    <row r="44" spans="1:16" s="266" customFormat="1" ht="19.149999999999999" customHeight="1" x14ac:dyDescent="0.25">
      <c r="A44" s="275"/>
      <c r="B44" s="1076"/>
      <c r="C44" s="888"/>
      <c r="D44" s="933" t="s">
        <v>333</v>
      </c>
      <c r="E44" s="1170"/>
      <c r="F44" s="934"/>
      <c r="G44" s="933" t="s">
        <v>334</v>
      </c>
      <c r="H44" s="1170"/>
      <c r="I44" s="934"/>
      <c r="J44" s="933" t="s">
        <v>333</v>
      </c>
      <c r="K44" s="1170"/>
      <c r="L44" s="934"/>
      <c r="M44" s="933" t="s">
        <v>334</v>
      </c>
      <c r="N44" s="1170"/>
      <c r="O44" s="934"/>
      <c r="P44" s="897"/>
    </row>
    <row r="45" spans="1:16" s="266" customFormat="1" ht="19.149999999999999" customHeight="1" x14ac:dyDescent="0.25">
      <c r="A45" s="275"/>
      <c r="B45" s="1077"/>
      <c r="C45" s="889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98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767</v>
      </c>
      <c r="E47" s="758">
        <v>650</v>
      </c>
      <c r="F47" s="375">
        <v>117</v>
      </c>
      <c r="G47" s="758">
        <v>937</v>
      </c>
      <c r="H47" s="758">
        <v>708</v>
      </c>
      <c r="I47" s="379">
        <v>229</v>
      </c>
      <c r="J47" s="758">
        <v>518953.27994429274</v>
      </c>
      <c r="K47" s="758">
        <v>332820.06000000006</v>
      </c>
      <c r="L47" s="407">
        <v>186133.21994429268</v>
      </c>
      <c r="M47" s="758">
        <v>796590.92954710743</v>
      </c>
      <c r="N47" s="758">
        <v>544628.49979999999</v>
      </c>
      <c r="O47" s="567">
        <v>251962.42974710744</v>
      </c>
      <c r="P47" s="689">
        <v>1.3536671735572865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126</v>
      </c>
      <c r="E48" s="758">
        <v>113</v>
      </c>
      <c r="F48" s="375">
        <v>13</v>
      </c>
      <c r="G48" s="690">
        <v>192</v>
      </c>
      <c r="H48" s="758">
        <v>176</v>
      </c>
      <c r="I48" s="379">
        <v>16</v>
      </c>
      <c r="J48" s="690">
        <v>69412.479989322776</v>
      </c>
      <c r="K48" s="690">
        <v>54315.58</v>
      </c>
      <c r="L48" s="407">
        <v>15096.899989322774</v>
      </c>
      <c r="M48" s="690">
        <v>49421.269991259629</v>
      </c>
      <c r="N48" s="690">
        <v>43490.293599999997</v>
      </c>
      <c r="O48" s="567">
        <v>5930.9763912596318</v>
      </c>
      <c r="P48" s="689">
        <v>0.39286054722852326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1050</v>
      </c>
      <c r="E49" s="758">
        <v>581</v>
      </c>
      <c r="F49" s="375">
        <v>469</v>
      </c>
      <c r="G49" s="690">
        <v>1228</v>
      </c>
      <c r="H49" s="758">
        <v>695</v>
      </c>
      <c r="I49" s="379">
        <v>533</v>
      </c>
      <c r="J49" s="690">
        <v>1908323.5598927634</v>
      </c>
      <c r="K49" s="690">
        <v>1080934</v>
      </c>
      <c r="L49" s="407">
        <v>827389.55989276338</v>
      </c>
      <c r="M49" s="690">
        <v>2111985.6993203755</v>
      </c>
      <c r="N49" s="690">
        <v>1235530.2389000002</v>
      </c>
      <c r="O49" s="567">
        <v>876455.46042037522</v>
      </c>
      <c r="P49" s="689">
        <v>1.0593020542028246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13</v>
      </c>
      <c r="E53" s="758">
        <v>11</v>
      </c>
      <c r="F53" s="375">
        <v>2</v>
      </c>
      <c r="G53" s="690">
        <v>9</v>
      </c>
      <c r="H53" s="758">
        <v>7</v>
      </c>
      <c r="I53" s="379">
        <v>2</v>
      </c>
      <c r="J53" s="690">
        <v>2922.96</v>
      </c>
      <c r="K53" s="690">
        <v>2376.46</v>
      </c>
      <c r="L53" s="407">
        <v>546.5</v>
      </c>
      <c r="M53" s="690">
        <v>7641.4899562981191</v>
      </c>
      <c r="N53" s="690">
        <v>1457.49</v>
      </c>
      <c r="O53" s="567">
        <v>6183.9999562981193</v>
      </c>
      <c r="P53" s="689">
        <v>11.315644933756852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73</v>
      </c>
      <c r="E54" s="758">
        <v>58</v>
      </c>
      <c r="F54" s="375">
        <v>15</v>
      </c>
      <c r="G54" s="690">
        <v>104</v>
      </c>
      <c r="H54" s="758">
        <v>74</v>
      </c>
      <c r="I54" s="379">
        <v>30</v>
      </c>
      <c r="J54" s="690">
        <v>324240.30997818138</v>
      </c>
      <c r="K54" s="690">
        <v>270976.66000000003</v>
      </c>
      <c r="L54" s="407">
        <v>53263.649978181347</v>
      </c>
      <c r="M54" s="690">
        <v>114986.58974488606</v>
      </c>
      <c r="N54" s="690">
        <v>55505.42</v>
      </c>
      <c r="O54" s="567">
        <v>59481.169744886065</v>
      </c>
      <c r="P54" s="689">
        <v>1.1167310120363818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91</v>
      </c>
      <c r="E55" s="758">
        <v>73</v>
      </c>
      <c r="F55" s="375">
        <v>18</v>
      </c>
      <c r="G55" s="690">
        <v>75</v>
      </c>
      <c r="H55" s="758">
        <v>50</v>
      </c>
      <c r="I55" s="379">
        <v>25</v>
      </c>
      <c r="J55" s="690">
        <v>192873.2497678863</v>
      </c>
      <c r="K55" s="690">
        <v>68330.939999999988</v>
      </c>
      <c r="L55" s="407">
        <v>124542.30976788631</v>
      </c>
      <c r="M55" s="690">
        <v>189543.59993197495</v>
      </c>
      <c r="N55" s="690">
        <v>65750.98000000001</v>
      </c>
      <c r="O55" s="567">
        <v>123792.61993197494</v>
      </c>
      <c r="P55" s="689">
        <v>0.99398044056426615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1353</v>
      </c>
      <c r="E56" s="758">
        <v>844</v>
      </c>
      <c r="F56" s="375">
        <v>509</v>
      </c>
      <c r="G56" s="690">
        <v>1443</v>
      </c>
      <c r="H56" s="758">
        <v>802</v>
      </c>
      <c r="I56" s="379">
        <v>641</v>
      </c>
      <c r="J56" s="690">
        <v>3496577.0196676133</v>
      </c>
      <c r="K56" s="690">
        <v>1572907.58</v>
      </c>
      <c r="L56" s="407">
        <v>1923669.4396676132</v>
      </c>
      <c r="M56" s="690">
        <v>4216353.0706873871</v>
      </c>
      <c r="N56" s="690">
        <v>1867189.3270999996</v>
      </c>
      <c r="O56" s="567">
        <v>2349163.7435873877</v>
      </c>
      <c r="P56" s="689">
        <v>1.2211888878337094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6</v>
      </c>
      <c r="E59" s="758">
        <v>1</v>
      </c>
      <c r="F59" s="375">
        <v>5</v>
      </c>
      <c r="G59" s="690">
        <v>6</v>
      </c>
      <c r="H59" s="758">
        <v>2</v>
      </c>
      <c r="I59" s="379">
        <v>4</v>
      </c>
      <c r="J59" s="690">
        <v>36698.15</v>
      </c>
      <c r="K59" s="690">
        <v>0</v>
      </c>
      <c r="L59" s="407">
        <v>36698.15</v>
      </c>
      <c r="M59" s="690">
        <v>39551.999951839432</v>
      </c>
      <c r="N59" s="690">
        <v>7327</v>
      </c>
      <c r="O59" s="567">
        <v>32224.999951839432</v>
      </c>
      <c r="P59" s="689">
        <v>0.87810965816640429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11</v>
      </c>
      <c r="E61" s="758">
        <v>10</v>
      </c>
      <c r="F61" s="375">
        <v>1</v>
      </c>
      <c r="G61" s="690">
        <v>5</v>
      </c>
      <c r="H61" s="758">
        <v>2</v>
      </c>
      <c r="I61" s="379">
        <v>3</v>
      </c>
      <c r="J61" s="690">
        <v>11212</v>
      </c>
      <c r="K61" s="690">
        <v>10957.04</v>
      </c>
      <c r="L61" s="407">
        <v>254.95999999999913</v>
      </c>
      <c r="M61" s="690">
        <v>9470</v>
      </c>
      <c r="N61" s="690">
        <v>3095.24</v>
      </c>
      <c r="O61" s="567">
        <v>6374.76</v>
      </c>
      <c r="P61" s="689">
        <v>25.002980859742792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1</v>
      </c>
      <c r="E62" s="758">
        <v>1</v>
      </c>
      <c r="F62" s="375">
        <v>0</v>
      </c>
      <c r="G62" s="690">
        <v>1</v>
      </c>
      <c r="H62" s="758">
        <v>1</v>
      </c>
      <c r="I62" s="379">
        <v>0</v>
      </c>
      <c r="J62" s="690">
        <v>579</v>
      </c>
      <c r="K62" s="690">
        <v>579.45000000000005</v>
      </c>
      <c r="L62" s="407">
        <v>-0.45000000000004547</v>
      </c>
      <c r="M62" s="690">
        <v>131</v>
      </c>
      <c r="N62" s="690">
        <v>130.68</v>
      </c>
      <c r="O62" s="567">
        <v>0.31999999999999318</v>
      </c>
      <c r="P62" s="689">
        <v>-0.7111111111110241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63" t="s">
        <v>193</v>
      </c>
      <c r="C65" s="1163"/>
      <c r="D65" s="384">
        <v>3491</v>
      </c>
      <c r="E65" s="384">
        <v>2342</v>
      </c>
      <c r="F65" s="385">
        <v>1149</v>
      </c>
      <c r="G65" s="384">
        <v>4000</v>
      </c>
      <c r="H65" s="384">
        <v>2517</v>
      </c>
      <c r="I65" s="388">
        <v>1483</v>
      </c>
      <c r="J65" s="377">
        <v>6561792.009240061</v>
      </c>
      <c r="K65" s="407">
        <v>3394197.7700000005</v>
      </c>
      <c r="L65" s="408">
        <v>3167594.2392400592</v>
      </c>
      <c r="M65" s="407">
        <v>7535675.6491311286</v>
      </c>
      <c r="N65" s="407">
        <v>3824105.1694</v>
      </c>
      <c r="O65" s="454">
        <v>3711570.4797311281</v>
      </c>
      <c r="P65" s="688">
        <v>1.1717316674441152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220</v>
      </c>
      <c r="E67" s="758">
        <v>186</v>
      </c>
      <c r="F67" s="375">
        <v>34</v>
      </c>
      <c r="G67" s="758">
        <v>229</v>
      </c>
      <c r="H67" s="758">
        <v>191</v>
      </c>
      <c r="I67" s="379">
        <v>38</v>
      </c>
      <c r="J67" s="758">
        <v>1215814.8582199998</v>
      </c>
      <c r="K67" s="758">
        <v>838285.2</v>
      </c>
      <c r="L67" s="377">
        <v>377529.65821999987</v>
      </c>
      <c r="M67" s="758">
        <v>1151413.385950001</v>
      </c>
      <c r="N67" s="758">
        <v>721494.42000000086</v>
      </c>
      <c r="O67" s="380">
        <v>429918.9659500001</v>
      </c>
      <c r="P67" s="689">
        <v>1.1387687207860928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3</v>
      </c>
      <c r="H68" s="758">
        <v>3</v>
      </c>
      <c r="I68" s="379">
        <v>0</v>
      </c>
      <c r="J68" s="758">
        <v>5455.8</v>
      </c>
      <c r="K68" s="758">
        <v>5455.8</v>
      </c>
      <c r="L68" s="377">
        <v>0</v>
      </c>
      <c r="M68" s="758">
        <v>7186.5</v>
      </c>
      <c r="N68" s="758">
        <v>7186.5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256</v>
      </c>
      <c r="E69" s="758">
        <v>138</v>
      </c>
      <c r="F69" s="375">
        <v>118</v>
      </c>
      <c r="G69" s="758">
        <v>274</v>
      </c>
      <c r="H69" s="758">
        <v>160</v>
      </c>
      <c r="I69" s="379">
        <v>114</v>
      </c>
      <c r="J69" s="758">
        <v>335926.48304999992</v>
      </c>
      <c r="K69" s="758">
        <v>184876.28999999986</v>
      </c>
      <c r="L69" s="377">
        <v>151050.19305000006</v>
      </c>
      <c r="M69" s="758">
        <v>316582.01990000013</v>
      </c>
      <c r="N69" s="758">
        <v>125209.38000000003</v>
      </c>
      <c r="O69" s="380">
        <v>191372.6399000001</v>
      </c>
      <c r="P69" s="689">
        <v>1.2669473374102385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63" t="s">
        <v>192</v>
      </c>
      <c r="C71" s="1163"/>
      <c r="D71" s="374">
        <v>478</v>
      </c>
      <c r="E71" s="374">
        <v>326</v>
      </c>
      <c r="F71" s="393">
        <v>152</v>
      </c>
      <c r="G71" s="374">
        <v>506</v>
      </c>
      <c r="H71" s="374">
        <v>354</v>
      </c>
      <c r="I71" s="394">
        <v>152</v>
      </c>
      <c r="J71" s="568">
        <v>1557197.1412699998</v>
      </c>
      <c r="K71" s="568">
        <v>1028617.2899999998</v>
      </c>
      <c r="L71" s="386">
        <v>528579.85126999998</v>
      </c>
      <c r="M71" s="568">
        <v>1475181.9058500011</v>
      </c>
      <c r="N71" s="568">
        <v>853890.30000000086</v>
      </c>
      <c r="O71" s="389">
        <v>621291.60585000017</v>
      </c>
      <c r="P71" s="688">
        <v>1.1753978218375993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902" t="s">
        <v>198</v>
      </c>
      <c r="C73" s="902"/>
      <c r="D73" s="384">
        <v>3969</v>
      </c>
      <c r="E73" s="384">
        <v>2668</v>
      </c>
      <c r="F73" s="455">
        <v>1301</v>
      </c>
      <c r="G73" s="384">
        <v>4506</v>
      </c>
      <c r="H73" s="384">
        <v>2871</v>
      </c>
      <c r="I73" s="388">
        <v>1635</v>
      </c>
      <c r="J73" s="377">
        <v>8118989.1505100606</v>
      </c>
      <c r="K73" s="377">
        <v>4422815.0600000005</v>
      </c>
      <c r="L73" s="386">
        <v>3696174.0905100591</v>
      </c>
      <c r="M73" s="377">
        <v>9010857.5549811292</v>
      </c>
      <c r="N73" s="377">
        <v>4677995.4694000008</v>
      </c>
      <c r="O73" s="389">
        <v>4332862.0855811285</v>
      </c>
      <c r="P73" s="688">
        <v>1.1722559542597759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70" t="s">
        <v>303</v>
      </c>
      <c r="C79" s="1070"/>
      <c r="D79" s="1070"/>
      <c r="E79" s="1070"/>
      <c r="F79" s="1070"/>
      <c r="G79" s="1070"/>
      <c r="H79" s="1070"/>
      <c r="I79" s="1070"/>
      <c r="J79" s="1070"/>
      <c r="K79" s="1070"/>
      <c r="L79" s="1070"/>
      <c r="M79" s="1070"/>
      <c r="N79" s="1070"/>
      <c r="O79" s="1070"/>
      <c r="P79" s="1070"/>
    </row>
    <row r="80" spans="1:19" s="266" customFormat="1" ht="16.149999999999999" customHeight="1" x14ac:dyDescent="0.25">
      <c r="A80" s="275"/>
      <c r="B80" s="1075" t="s">
        <v>194</v>
      </c>
      <c r="C80" s="887" t="s">
        <v>191</v>
      </c>
      <c r="D80" s="1171" t="s">
        <v>81</v>
      </c>
      <c r="E80" s="1172"/>
      <c r="F80" s="1172"/>
      <c r="G80" s="1172"/>
      <c r="H80" s="1172"/>
      <c r="I80" s="1172"/>
      <c r="J80" s="1172"/>
      <c r="K80" s="1172"/>
      <c r="L80" s="1172"/>
      <c r="M80" s="1172"/>
      <c r="N80" s="1172"/>
      <c r="O80" s="1172"/>
      <c r="P80" s="1173"/>
      <c r="Q80" s="803"/>
      <c r="R80" s="465"/>
      <c r="S80" s="466"/>
    </row>
    <row r="81" spans="1:16" s="266" customFormat="1" ht="15" customHeight="1" x14ac:dyDescent="0.25">
      <c r="A81" s="275"/>
      <c r="B81" s="1076"/>
      <c r="C81" s="888"/>
      <c r="D81" s="933" t="s">
        <v>197</v>
      </c>
      <c r="E81" s="1170"/>
      <c r="F81" s="1170"/>
      <c r="G81" s="1170"/>
      <c r="H81" s="1170"/>
      <c r="I81" s="934"/>
      <c r="J81" s="933" t="s">
        <v>3</v>
      </c>
      <c r="K81" s="1170"/>
      <c r="L81" s="1170"/>
      <c r="M81" s="1170"/>
      <c r="N81" s="1170"/>
      <c r="O81" s="934"/>
      <c r="P81" s="897" t="s">
        <v>332</v>
      </c>
    </row>
    <row r="82" spans="1:16" s="266" customFormat="1" ht="19.149999999999999" customHeight="1" x14ac:dyDescent="0.25">
      <c r="A82" s="275"/>
      <c r="B82" s="1076"/>
      <c r="C82" s="888"/>
      <c r="D82" s="933" t="s">
        <v>333</v>
      </c>
      <c r="E82" s="1170"/>
      <c r="F82" s="934"/>
      <c r="G82" s="933" t="s">
        <v>334</v>
      </c>
      <c r="H82" s="1170"/>
      <c r="I82" s="934"/>
      <c r="J82" s="933" t="s">
        <v>333</v>
      </c>
      <c r="K82" s="1170"/>
      <c r="L82" s="934"/>
      <c r="M82" s="933" t="s">
        <v>334</v>
      </c>
      <c r="N82" s="1170"/>
      <c r="O82" s="934"/>
      <c r="P82" s="897"/>
    </row>
    <row r="83" spans="1:16" s="266" customFormat="1" ht="19.149999999999999" customHeight="1" x14ac:dyDescent="0.25">
      <c r="A83" s="275"/>
      <c r="B83" s="1077"/>
      <c r="C83" s="889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98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151</v>
      </c>
      <c r="E85" s="374">
        <v>102</v>
      </c>
      <c r="F85" s="375">
        <v>49</v>
      </c>
      <c r="G85" s="748">
        <v>183</v>
      </c>
      <c r="H85" s="374">
        <v>121</v>
      </c>
      <c r="I85" s="379">
        <v>62</v>
      </c>
      <c r="J85" s="748">
        <v>254884.95</v>
      </c>
      <c r="K85" s="748">
        <v>177785.25</v>
      </c>
      <c r="L85" s="407">
        <v>77099.700000000012</v>
      </c>
      <c r="M85" s="748">
        <v>255209.69999999998</v>
      </c>
      <c r="N85" s="748">
        <v>105862.76000000001</v>
      </c>
      <c r="O85" s="567">
        <v>149346.93999999997</v>
      </c>
      <c r="P85" s="689">
        <v>1.9370625307232059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71</v>
      </c>
      <c r="E86" s="374">
        <v>32</v>
      </c>
      <c r="F86" s="375">
        <v>39</v>
      </c>
      <c r="G86" s="748">
        <v>79</v>
      </c>
      <c r="H86" s="374">
        <v>74</v>
      </c>
      <c r="I86" s="379">
        <v>5</v>
      </c>
      <c r="J86" s="748">
        <v>62149.59</v>
      </c>
      <c r="K86" s="748">
        <v>38066.730000000003</v>
      </c>
      <c r="L86" s="407">
        <v>24082.859999999993</v>
      </c>
      <c r="M86" s="748">
        <v>75464.559999999983</v>
      </c>
      <c r="N86" s="748">
        <v>44244.78</v>
      </c>
      <c r="O86" s="567">
        <v>31219.779999999984</v>
      </c>
      <c r="P86" s="689">
        <v>1.2963485233896637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498</v>
      </c>
      <c r="E87" s="374">
        <v>301</v>
      </c>
      <c r="F87" s="375">
        <v>197</v>
      </c>
      <c r="G87" s="748">
        <v>543</v>
      </c>
      <c r="H87" s="374">
        <v>542</v>
      </c>
      <c r="I87" s="379">
        <v>1</v>
      </c>
      <c r="J87" s="748">
        <v>1216344.55</v>
      </c>
      <c r="K87" s="748">
        <v>580855.16000000015</v>
      </c>
      <c r="L87" s="407">
        <v>635489.3899999999</v>
      </c>
      <c r="M87" s="748">
        <v>2028006.5899999999</v>
      </c>
      <c r="N87" s="748">
        <v>1270421.0999999999</v>
      </c>
      <c r="O87" s="567">
        <v>757585.49</v>
      </c>
      <c r="P87" s="689">
        <v>1.1921292501830756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2</v>
      </c>
      <c r="H90" s="374">
        <v>0</v>
      </c>
      <c r="I90" s="379">
        <v>2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3</v>
      </c>
      <c r="E91" s="374">
        <v>3</v>
      </c>
      <c r="F91" s="375">
        <v>0</v>
      </c>
      <c r="G91" s="748">
        <v>4</v>
      </c>
      <c r="H91" s="374">
        <v>4</v>
      </c>
      <c r="I91" s="379">
        <v>0</v>
      </c>
      <c r="J91" s="748">
        <v>1053.06</v>
      </c>
      <c r="K91" s="748">
        <v>1053.06</v>
      </c>
      <c r="L91" s="407">
        <v>0</v>
      </c>
      <c r="M91" s="748">
        <v>23223.41</v>
      </c>
      <c r="N91" s="748">
        <v>6963.06</v>
      </c>
      <c r="O91" s="567">
        <v>16260.349999999999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47</v>
      </c>
      <c r="E92" s="374">
        <v>25</v>
      </c>
      <c r="F92" s="375">
        <v>22</v>
      </c>
      <c r="G92" s="748">
        <v>64</v>
      </c>
      <c r="H92" s="374">
        <v>43</v>
      </c>
      <c r="I92" s="379">
        <v>21</v>
      </c>
      <c r="J92" s="748">
        <v>127477.98999999999</v>
      </c>
      <c r="K92" s="748">
        <v>23096.61</v>
      </c>
      <c r="L92" s="407">
        <v>104381.37999999999</v>
      </c>
      <c r="M92" s="748">
        <v>58278.87</v>
      </c>
      <c r="N92" s="748">
        <v>37310.67</v>
      </c>
      <c r="O92" s="567">
        <v>20968.200000000004</v>
      </c>
      <c r="P92" s="689">
        <v>0.20088065515133069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88</v>
      </c>
      <c r="E93" s="374">
        <v>50</v>
      </c>
      <c r="F93" s="375">
        <v>38</v>
      </c>
      <c r="G93" s="748">
        <v>83</v>
      </c>
      <c r="H93" s="374">
        <v>93</v>
      </c>
      <c r="I93" s="379">
        <v>-10</v>
      </c>
      <c r="J93" s="748">
        <v>5087167.6800000006</v>
      </c>
      <c r="K93" s="748">
        <v>2371738.6800000002</v>
      </c>
      <c r="L93" s="407">
        <v>2715429.0000000005</v>
      </c>
      <c r="M93" s="748">
        <v>7520600.04</v>
      </c>
      <c r="N93" s="748">
        <v>2430623.46</v>
      </c>
      <c r="O93" s="567">
        <v>5089976.58</v>
      </c>
      <c r="P93" s="689">
        <v>1.8744649850907533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2050</v>
      </c>
      <c r="E94" s="374">
        <v>1252</v>
      </c>
      <c r="F94" s="375">
        <v>798</v>
      </c>
      <c r="G94" s="748">
        <v>2296</v>
      </c>
      <c r="H94" s="374">
        <v>1924</v>
      </c>
      <c r="I94" s="379">
        <v>372</v>
      </c>
      <c r="J94" s="748">
        <v>5424531.25</v>
      </c>
      <c r="K94" s="748">
        <v>2736628.46</v>
      </c>
      <c r="L94" s="407">
        <v>2687902.79</v>
      </c>
      <c r="M94" s="748">
        <v>8084864.9400000004</v>
      </c>
      <c r="N94" s="748">
        <v>4367970.17</v>
      </c>
      <c r="O94" s="567">
        <v>3716894.7700000005</v>
      </c>
      <c r="P94" s="689">
        <v>1.3828233609594194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18</v>
      </c>
      <c r="E97" s="374">
        <v>8</v>
      </c>
      <c r="F97" s="375">
        <v>10</v>
      </c>
      <c r="G97" s="748">
        <v>15</v>
      </c>
      <c r="H97" s="374">
        <v>9</v>
      </c>
      <c r="I97" s="379">
        <v>6</v>
      </c>
      <c r="J97" s="748">
        <v>44982.070000000007</v>
      </c>
      <c r="K97" s="748">
        <v>18837.07</v>
      </c>
      <c r="L97" s="407">
        <v>26145.000000000007</v>
      </c>
      <c r="M97" s="748">
        <v>51936.47</v>
      </c>
      <c r="N97" s="748">
        <v>14086.470000000001</v>
      </c>
      <c r="O97" s="567">
        <v>37850</v>
      </c>
      <c r="P97" s="689">
        <v>1.4476955440810859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1</v>
      </c>
      <c r="F102" s="375">
        <v>0</v>
      </c>
      <c r="G102" s="748">
        <v>0</v>
      </c>
      <c r="H102" s="374">
        <v>0</v>
      </c>
      <c r="I102" s="379">
        <v>0</v>
      </c>
      <c r="J102" s="748">
        <v>0</v>
      </c>
      <c r="K102" s="748">
        <v>0</v>
      </c>
      <c r="L102" s="407">
        <v>0</v>
      </c>
      <c r="M102" s="748">
        <v>0</v>
      </c>
      <c r="N102" s="748">
        <v>0</v>
      </c>
      <c r="O102" s="567">
        <v>0</v>
      </c>
      <c r="P102" s="689" t="s">
        <v>335</v>
      </c>
    </row>
    <row r="103" spans="1:16" s="266" customFormat="1" ht="19.149999999999999" customHeight="1" x14ac:dyDescent="0.25">
      <c r="A103" s="275"/>
      <c r="B103" s="1163" t="s">
        <v>193</v>
      </c>
      <c r="C103" s="1163"/>
      <c r="D103" s="384">
        <v>2927</v>
      </c>
      <c r="E103" s="384">
        <v>1774</v>
      </c>
      <c r="F103" s="385">
        <v>1153</v>
      </c>
      <c r="G103" s="384">
        <v>3269</v>
      </c>
      <c r="H103" s="384">
        <v>2810</v>
      </c>
      <c r="I103" s="388">
        <v>459</v>
      </c>
      <c r="J103" s="377">
        <v>12218591.140000001</v>
      </c>
      <c r="K103" s="407">
        <v>5948061.0200000005</v>
      </c>
      <c r="L103" s="408">
        <v>6270530.120000001</v>
      </c>
      <c r="M103" s="407">
        <v>18097584.579999998</v>
      </c>
      <c r="N103" s="408">
        <v>8277482.4699999997</v>
      </c>
      <c r="O103" s="454">
        <v>9820102.1099999994</v>
      </c>
      <c r="P103" s="688">
        <v>1.5660720739827971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9</v>
      </c>
      <c r="E105" s="374">
        <v>9</v>
      </c>
      <c r="F105" s="375">
        <v>0</v>
      </c>
      <c r="G105" s="748">
        <v>11</v>
      </c>
      <c r="H105" s="374">
        <v>11</v>
      </c>
      <c r="I105" s="379">
        <v>0</v>
      </c>
      <c r="J105" s="748">
        <v>30295.760000000002</v>
      </c>
      <c r="K105" s="748">
        <v>30295.760000000002</v>
      </c>
      <c r="L105" s="377">
        <v>0</v>
      </c>
      <c r="M105" s="748">
        <v>0</v>
      </c>
      <c r="N105" s="748">
        <v>9497.92</v>
      </c>
      <c r="O105" s="380">
        <v>-9497.92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5</v>
      </c>
      <c r="E107" s="374">
        <v>4</v>
      </c>
      <c r="F107" s="375">
        <v>1</v>
      </c>
      <c r="G107" s="748">
        <v>24</v>
      </c>
      <c r="H107" s="374">
        <v>19</v>
      </c>
      <c r="I107" s="379">
        <v>5</v>
      </c>
      <c r="J107" s="748">
        <v>4833.55</v>
      </c>
      <c r="K107" s="748">
        <v>3633.55</v>
      </c>
      <c r="L107" s="377">
        <v>1200</v>
      </c>
      <c r="M107" s="748">
        <v>0</v>
      </c>
      <c r="N107" s="748">
        <v>23929.77</v>
      </c>
      <c r="O107" s="380">
        <v>-23929.77</v>
      </c>
      <c r="P107" s="689">
        <v>-19.941475000000001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63" t="s">
        <v>192</v>
      </c>
      <c r="C109" s="1163"/>
      <c r="D109" s="374">
        <v>14</v>
      </c>
      <c r="E109" s="374">
        <v>13</v>
      </c>
      <c r="F109" s="393">
        <v>1</v>
      </c>
      <c r="G109" s="374">
        <v>35</v>
      </c>
      <c r="H109" s="374">
        <v>30</v>
      </c>
      <c r="I109" s="394">
        <v>5</v>
      </c>
      <c r="J109" s="568">
        <v>35129.310000000005</v>
      </c>
      <c r="K109" s="568">
        <v>33929.310000000005</v>
      </c>
      <c r="L109" s="386">
        <v>1200</v>
      </c>
      <c r="M109" s="568">
        <v>0</v>
      </c>
      <c r="N109" s="568">
        <v>33427.69</v>
      </c>
      <c r="O109" s="389">
        <v>-33427.69</v>
      </c>
      <c r="P109" s="688">
        <v>-27.856408333333334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902" t="s">
        <v>198</v>
      </c>
      <c r="C111" s="902"/>
      <c r="D111" s="384">
        <v>2941</v>
      </c>
      <c r="E111" s="384">
        <v>1787</v>
      </c>
      <c r="F111" s="455">
        <v>1154</v>
      </c>
      <c r="G111" s="384">
        <v>3304</v>
      </c>
      <c r="H111" s="384">
        <v>2840</v>
      </c>
      <c r="I111" s="388">
        <v>464</v>
      </c>
      <c r="J111" s="377">
        <v>12253720.450000001</v>
      </c>
      <c r="K111" s="650">
        <v>5981990.3300000001</v>
      </c>
      <c r="L111" s="386">
        <v>6271730.120000001</v>
      </c>
      <c r="M111" s="377">
        <v>18097584.579999998</v>
      </c>
      <c r="N111" s="650">
        <v>8310910.1600000001</v>
      </c>
      <c r="O111" s="389">
        <v>9786674.4199999999</v>
      </c>
      <c r="P111" s="688">
        <v>1.5604425306489429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80" t="s">
        <v>304</v>
      </c>
      <c r="C115" s="880"/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80"/>
      <c r="Q115" s="880"/>
    </row>
    <row r="116" spans="1:17" s="266" customFormat="1" ht="18" customHeight="1" x14ac:dyDescent="0.25">
      <c r="A116" s="275"/>
      <c r="B116" s="1075" t="s">
        <v>194</v>
      </c>
      <c r="C116" s="887" t="s">
        <v>191</v>
      </c>
      <c r="D116" s="1171" t="s">
        <v>208</v>
      </c>
      <c r="E116" s="1172"/>
      <c r="F116" s="1172"/>
      <c r="G116" s="1172"/>
      <c r="H116" s="1172"/>
      <c r="I116" s="1172"/>
      <c r="J116" s="1172"/>
      <c r="K116" s="1172"/>
      <c r="L116" s="1172"/>
      <c r="M116" s="1172"/>
      <c r="N116" s="1172"/>
      <c r="O116" s="1172"/>
      <c r="P116" s="1173"/>
    </row>
    <row r="117" spans="1:17" s="266" customFormat="1" ht="15.6" customHeight="1" x14ac:dyDescent="0.25">
      <c r="A117" s="275"/>
      <c r="B117" s="1076"/>
      <c r="C117" s="888"/>
      <c r="D117" s="933" t="s">
        <v>197</v>
      </c>
      <c r="E117" s="1170"/>
      <c r="F117" s="1170"/>
      <c r="G117" s="1170"/>
      <c r="H117" s="1170"/>
      <c r="I117" s="934"/>
      <c r="J117" s="933" t="s">
        <v>3</v>
      </c>
      <c r="K117" s="1170"/>
      <c r="L117" s="1170"/>
      <c r="M117" s="1170"/>
      <c r="N117" s="1170"/>
      <c r="O117" s="934"/>
      <c r="P117" s="897" t="s">
        <v>332</v>
      </c>
    </row>
    <row r="118" spans="1:17" s="266" customFormat="1" ht="19.149999999999999" customHeight="1" x14ac:dyDescent="0.25">
      <c r="A118" s="275"/>
      <c r="B118" s="1076"/>
      <c r="C118" s="888"/>
      <c r="D118" s="933" t="s">
        <v>333</v>
      </c>
      <c r="E118" s="1170"/>
      <c r="F118" s="934"/>
      <c r="G118" s="933" t="s">
        <v>334</v>
      </c>
      <c r="H118" s="1170"/>
      <c r="I118" s="934"/>
      <c r="J118" s="933" t="s">
        <v>333</v>
      </c>
      <c r="K118" s="1170"/>
      <c r="L118" s="934"/>
      <c r="M118" s="933" t="s">
        <v>334</v>
      </c>
      <c r="N118" s="1170"/>
      <c r="O118" s="934"/>
      <c r="P118" s="897"/>
    </row>
    <row r="119" spans="1:17" s="266" customFormat="1" ht="19.149999999999999" customHeight="1" x14ac:dyDescent="0.25">
      <c r="A119" s="275"/>
      <c r="B119" s="1077"/>
      <c r="C119" s="889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98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9155</v>
      </c>
      <c r="E121" s="374">
        <v>6499</v>
      </c>
      <c r="F121" s="375">
        <v>2656</v>
      </c>
      <c r="G121" s="374">
        <v>9590</v>
      </c>
      <c r="H121" s="374">
        <v>6596</v>
      </c>
      <c r="I121" s="379">
        <v>2994</v>
      </c>
      <c r="J121" s="376">
        <v>11730921.4139862</v>
      </c>
      <c r="K121" s="376">
        <v>6939566.7600000016</v>
      </c>
      <c r="L121" s="377">
        <v>4791354.6539861998</v>
      </c>
      <c r="M121" s="376">
        <v>11962829.372671247</v>
      </c>
      <c r="N121" s="376">
        <v>6680842.040099998</v>
      </c>
      <c r="O121" s="380">
        <v>5281987.3325712504</v>
      </c>
      <c r="P121" s="689">
        <v>1.1023995746540836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4737</v>
      </c>
      <c r="E122" s="374">
        <v>4544</v>
      </c>
      <c r="F122" s="375">
        <v>193</v>
      </c>
      <c r="G122" s="374">
        <v>6253</v>
      </c>
      <c r="H122" s="374">
        <v>5988</v>
      </c>
      <c r="I122" s="379">
        <v>265</v>
      </c>
      <c r="J122" s="376">
        <v>1451687.9339186663</v>
      </c>
      <c r="K122" s="376">
        <v>1137211.0899999999</v>
      </c>
      <c r="L122" s="377">
        <v>314476.84391866636</v>
      </c>
      <c r="M122" s="376">
        <v>1433001.7051457213</v>
      </c>
      <c r="N122" s="376">
        <v>1152468.7623000008</v>
      </c>
      <c r="O122" s="380">
        <v>280532.94284572056</v>
      </c>
      <c r="P122" s="689">
        <v>0.89206231959729043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13692</v>
      </c>
      <c r="E123" s="374">
        <v>8717</v>
      </c>
      <c r="F123" s="375">
        <v>4975</v>
      </c>
      <c r="G123" s="374">
        <v>13936</v>
      </c>
      <c r="H123" s="374">
        <v>8993</v>
      </c>
      <c r="I123" s="379">
        <v>4943</v>
      </c>
      <c r="J123" s="376">
        <v>24616788.849187117</v>
      </c>
      <c r="K123" s="376">
        <v>14332546.15</v>
      </c>
      <c r="L123" s="377">
        <v>10284242.699187119</v>
      </c>
      <c r="M123" s="376">
        <v>24924319.171983629</v>
      </c>
      <c r="N123" s="376">
        <v>15380951.394699994</v>
      </c>
      <c r="O123" s="380">
        <v>9543367.777283635</v>
      </c>
      <c r="P123" s="689">
        <v>0.92796018690204152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3</v>
      </c>
      <c r="H126" s="374">
        <v>0</v>
      </c>
      <c r="I126" s="379">
        <v>3</v>
      </c>
      <c r="J126" s="376">
        <v>5100</v>
      </c>
      <c r="K126" s="376">
        <v>0</v>
      </c>
      <c r="L126" s="377">
        <v>5100</v>
      </c>
      <c r="M126" s="376">
        <v>300</v>
      </c>
      <c r="N126" s="376">
        <v>200</v>
      </c>
      <c r="O126" s="380">
        <v>100</v>
      </c>
      <c r="P126" s="689">
        <v>1.9607843137254902E-2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65</v>
      </c>
      <c r="E127" s="374">
        <v>42</v>
      </c>
      <c r="F127" s="375">
        <v>23</v>
      </c>
      <c r="G127" s="374">
        <v>93</v>
      </c>
      <c r="H127" s="374">
        <v>55</v>
      </c>
      <c r="I127" s="379">
        <v>38</v>
      </c>
      <c r="J127" s="376">
        <v>109968.9</v>
      </c>
      <c r="K127" s="376">
        <v>56516.479999999996</v>
      </c>
      <c r="L127" s="377">
        <v>53452.419999999991</v>
      </c>
      <c r="M127" s="376">
        <v>215881.41015629811</v>
      </c>
      <c r="N127" s="376">
        <v>78447.200200000007</v>
      </c>
      <c r="O127" s="380">
        <v>137434.20995629812</v>
      </c>
      <c r="P127" s="689">
        <v>2.5711503792774608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1196</v>
      </c>
      <c r="E128" s="374">
        <v>874</v>
      </c>
      <c r="F128" s="375">
        <v>322</v>
      </c>
      <c r="G128" s="374">
        <v>1386</v>
      </c>
      <c r="H128" s="374">
        <v>985</v>
      </c>
      <c r="I128" s="379">
        <v>401</v>
      </c>
      <c r="J128" s="376">
        <v>7941102.6014943682</v>
      </c>
      <c r="K128" s="376">
        <v>968569.45000000007</v>
      </c>
      <c r="L128" s="377">
        <v>6972533.151494368</v>
      </c>
      <c r="M128" s="376">
        <v>15629095.922467103</v>
      </c>
      <c r="N128" s="376">
        <v>2566534.6185999997</v>
      </c>
      <c r="O128" s="380">
        <v>13062561.303867104</v>
      </c>
      <c r="P128" s="689">
        <v>1.8734312222047318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2308</v>
      </c>
      <c r="E129" s="374">
        <v>1454</v>
      </c>
      <c r="F129" s="375">
        <v>854</v>
      </c>
      <c r="G129" s="374">
        <v>2067</v>
      </c>
      <c r="H129" s="374">
        <v>1259</v>
      </c>
      <c r="I129" s="379">
        <v>808</v>
      </c>
      <c r="J129" s="376">
        <v>10810895.623682749</v>
      </c>
      <c r="K129" s="376">
        <v>4718575.6099999994</v>
      </c>
      <c r="L129" s="377">
        <v>6092320.0136827473</v>
      </c>
      <c r="M129" s="376">
        <v>11670570.848136228</v>
      </c>
      <c r="N129" s="376">
        <v>4045704.429</v>
      </c>
      <c r="O129" s="380">
        <v>7624866.419136228</v>
      </c>
      <c r="P129" s="689">
        <v>1.2515538254739629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26600</v>
      </c>
      <c r="E130" s="374">
        <v>15294</v>
      </c>
      <c r="F130" s="375">
        <v>11306</v>
      </c>
      <c r="G130" s="374">
        <v>26485</v>
      </c>
      <c r="H130" s="374">
        <v>15891</v>
      </c>
      <c r="I130" s="379">
        <v>10594</v>
      </c>
      <c r="J130" s="376">
        <v>90509818.886279494</v>
      </c>
      <c r="K130" s="376">
        <v>33022050.93</v>
      </c>
      <c r="L130" s="377">
        <v>57487767.956279494</v>
      </c>
      <c r="M130" s="376">
        <v>93454806.029077053</v>
      </c>
      <c r="N130" s="376">
        <v>34003626.638200007</v>
      </c>
      <c r="O130" s="380">
        <v>59451179.390877061</v>
      </c>
      <c r="P130" s="689">
        <v>1.0341535513448841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677</v>
      </c>
      <c r="E133" s="374">
        <v>370</v>
      </c>
      <c r="F133" s="375">
        <v>307</v>
      </c>
      <c r="G133" s="374">
        <v>466</v>
      </c>
      <c r="H133" s="374">
        <v>247</v>
      </c>
      <c r="I133" s="379">
        <v>219</v>
      </c>
      <c r="J133" s="376">
        <v>2519995.5708552818</v>
      </c>
      <c r="K133" s="376">
        <v>413643.89</v>
      </c>
      <c r="L133" s="377">
        <v>2106351.6808552821</v>
      </c>
      <c r="M133" s="376">
        <v>1864173.8380692513</v>
      </c>
      <c r="N133" s="376">
        <v>401840.83000000007</v>
      </c>
      <c r="O133" s="380">
        <v>1462333.0080692512</v>
      </c>
      <c r="P133" s="689">
        <v>0.69424921838098386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307</v>
      </c>
      <c r="E134" s="374">
        <v>199</v>
      </c>
      <c r="F134" s="375">
        <v>108</v>
      </c>
      <c r="G134" s="374">
        <v>371</v>
      </c>
      <c r="H134" s="374">
        <v>183</v>
      </c>
      <c r="I134" s="379">
        <v>188</v>
      </c>
      <c r="J134" s="381">
        <v>1478344.4597</v>
      </c>
      <c r="K134" s="381">
        <v>129270.04999999999</v>
      </c>
      <c r="L134" s="377">
        <v>1349074.4097</v>
      </c>
      <c r="M134" s="381">
        <v>1606250.9594000001</v>
      </c>
      <c r="N134" s="381">
        <v>211309.66000000003</v>
      </c>
      <c r="O134" s="380">
        <v>1394941.2993999999</v>
      </c>
      <c r="P134" s="689">
        <v>1.0339987841813705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25</v>
      </c>
      <c r="E135" s="374">
        <v>15</v>
      </c>
      <c r="F135" s="375">
        <v>10</v>
      </c>
      <c r="G135" s="374">
        <v>24</v>
      </c>
      <c r="H135" s="374">
        <v>14</v>
      </c>
      <c r="I135" s="379">
        <v>10</v>
      </c>
      <c r="J135" s="381">
        <v>85851.64</v>
      </c>
      <c r="K135" s="381">
        <v>14218.76</v>
      </c>
      <c r="L135" s="377">
        <v>71632.88</v>
      </c>
      <c r="M135" s="381">
        <v>168958.79479999997</v>
      </c>
      <c r="N135" s="381">
        <v>82997.244000000006</v>
      </c>
      <c r="O135" s="380">
        <v>85961.550799999968</v>
      </c>
      <c r="P135" s="689">
        <v>1.2000292435540769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75</v>
      </c>
      <c r="E136" s="374">
        <v>74</v>
      </c>
      <c r="F136" s="375">
        <v>1</v>
      </c>
      <c r="G136" s="374">
        <v>85</v>
      </c>
      <c r="H136" s="374">
        <v>70</v>
      </c>
      <c r="I136" s="379">
        <v>15</v>
      </c>
      <c r="J136" s="381">
        <v>138295.25</v>
      </c>
      <c r="K136" s="381">
        <v>131894.04</v>
      </c>
      <c r="L136" s="377">
        <v>6401.2100000000037</v>
      </c>
      <c r="M136" s="381">
        <v>52604.04</v>
      </c>
      <c r="N136" s="381">
        <v>36838.080000000002</v>
      </c>
      <c r="O136" s="380">
        <v>15765.96</v>
      </c>
      <c r="P136" s="689">
        <v>2.4629655955670864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1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376">
        <v>0</v>
      </c>
      <c r="L137" s="377">
        <v>0</v>
      </c>
      <c r="M137" s="381">
        <v>0</v>
      </c>
      <c r="N137" s="381">
        <v>0</v>
      </c>
      <c r="O137" s="380">
        <v>0</v>
      </c>
      <c r="P137" s="689" t="s">
        <v>335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4</v>
      </c>
      <c r="E138" s="374">
        <v>3</v>
      </c>
      <c r="F138" s="375">
        <v>1</v>
      </c>
      <c r="G138" s="374">
        <v>4</v>
      </c>
      <c r="H138" s="374">
        <v>4</v>
      </c>
      <c r="I138" s="379">
        <v>0</v>
      </c>
      <c r="J138" s="381">
        <v>5219.67</v>
      </c>
      <c r="K138" s="376">
        <v>5219.67</v>
      </c>
      <c r="L138" s="377">
        <v>0</v>
      </c>
      <c r="M138" s="381">
        <v>3573.99</v>
      </c>
      <c r="N138" s="381">
        <v>3573.99</v>
      </c>
      <c r="O138" s="380">
        <v>0</v>
      </c>
      <c r="P138" s="689" t="s">
        <v>335</v>
      </c>
    </row>
    <row r="139" spans="1:16" s="266" customFormat="1" ht="19.149999999999999" customHeight="1" x14ac:dyDescent="0.25">
      <c r="A139" s="275"/>
      <c r="B139" s="1163" t="s">
        <v>193</v>
      </c>
      <c r="C139" s="1163"/>
      <c r="D139" s="384">
        <v>58844</v>
      </c>
      <c r="E139" s="384">
        <v>38086</v>
      </c>
      <c r="F139" s="385">
        <v>20758</v>
      </c>
      <c r="G139" s="374">
        <v>60763</v>
      </c>
      <c r="H139" s="384">
        <v>40285</v>
      </c>
      <c r="I139" s="388">
        <v>20478</v>
      </c>
      <c r="J139" s="377">
        <v>151403990.79910386</v>
      </c>
      <c r="K139" s="650">
        <v>61869282.879999995</v>
      </c>
      <c r="L139" s="386">
        <v>89534707.919103876</v>
      </c>
      <c r="M139" s="377">
        <v>162986366.08190656</v>
      </c>
      <c r="N139" s="650">
        <v>64645334.887099996</v>
      </c>
      <c r="O139" s="389">
        <v>98341031.194806531</v>
      </c>
      <c r="P139" s="688">
        <v>1.0983565310076102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3292</v>
      </c>
      <c r="E141" s="374">
        <v>3007</v>
      </c>
      <c r="F141" s="375">
        <v>285</v>
      </c>
      <c r="G141" s="374">
        <v>4057</v>
      </c>
      <c r="H141" s="374">
        <v>3623</v>
      </c>
      <c r="I141" s="379">
        <v>434</v>
      </c>
      <c r="J141" s="384">
        <v>17720418.410349999</v>
      </c>
      <c r="K141" s="384">
        <v>15354668.839999998</v>
      </c>
      <c r="L141" s="377">
        <v>2365749.5703499997</v>
      </c>
      <c r="M141" s="384">
        <v>22896885.889300011</v>
      </c>
      <c r="N141" s="384">
        <v>19650664.130000003</v>
      </c>
      <c r="O141" s="380">
        <v>3246221.7593000131</v>
      </c>
      <c r="P141" s="689">
        <v>1.3721747221197855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41</v>
      </c>
      <c r="E142" s="374">
        <v>18</v>
      </c>
      <c r="F142" s="375">
        <v>23</v>
      </c>
      <c r="G142" s="374">
        <v>57</v>
      </c>
      <c r="H142" s="374">
        <v>20</v>
      </c>
      <c r="I142" s="379">
        <v>37</v>
      </c>
      <c r="J142" s="384">
        <v>74612.55</v>
      </c>
      <c r="K142" s="384">
        <v>54653.3</v>
      </c>
      <c r="L142" s="377">
        <v>19959.25</v>
      </c>
      <c r="M142" s="384">
        <v>40290.71</v>
      </c>
      <c r="N142" s="384">
        <v>76681.98</v>
      </c>
      <c r="O142" s="380">
        <v>-36391.269999999997</v>
      </c>
      <c r="P142" s="689">
        <v>-1.8232784298007187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1606</v>
      </c>
      <c r="E143" s="374">
        <v>951</v>
      </c>
      <c r="F143" s="375">
        <v>655</v>
      </c>
      <c r="G143" s="374">
        <v>1637</v>
      </c>
      <c r="H143" s="374">
        <v>950</v>
      </c>
      <c r="I143" s="379">
        <v>687</v>
      </c>
      <c r="J143" s="384">
        <v>1945681.3900477218</v>
      </c>
      <c r="K143" s="384">
        <v>899299.07999999961</v>
      </c>
      <c r="L143" s="377">
        <v>1046382.3100477222</v>
      </c>
      <c r="M143" s="384">
        <v>1780532.2990000006</v>
      </c>
      <c r="N143" s="384">
        <v>697310.54</v>
      </c>
      <c r="O143" s="380">
        <v>1083221.7590000005</v>
      </c>
      <c r="P143" s="689">
        <v>1.0352064905900389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63" t="s">
        <v>192</v>
      </c>
      <c r="C145" s="1163"/>
      <c r="D145" s="374">
        <v>4939</v>
      </c>
      <c r="E145" s="374">
        <v>3976</v>
      </c>
      <c r="F145" s="393">
        <v>963</v>
      </c>
      <c r="G145" s="374">
        <v>5751</v>
      </c>
      <c r="H145" s="374">
        <v>4593</v>
      </c>
      <c r="I145" s="394">
        <v>1158</v>
      </c>
      <c r="J145" s="568">
        <v>19740712.350397721</v>
      </c>
      <c r="K145" s="568">
        <v>16308621.219999999</v>
      </c>
      <c r="L145" s="386">
        <v>3432091.1303977221</v>
      </c>
      <c r="M145" s="568">
        <v>24717708.898300014</v>
      </c>
      <c r="N145" s="568">
        <v>20424656.650000002</v>
      </c>
      <c r="O145" s="389">
        <v>4293052.2483000141</v>
      </c>
      <c r="P145" s="688">
        <v>1.2508561355719365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902" t="s">
        <v>198</v>
      </c>
      <c r="C147" s="902"/>
      <c r="D147" s="384">
        <f t="shared" ref="D147:O147" si="0">SUM(D139+D145)</f>
        <v>63783</v>
      </c>
      <c r="E147" s="384">
        <f t="shared" si="0"/>
        <v>42062</v>
      </c>
      <c r="F147" s="455">
        <f t="shared" si="0"/>
        <v>21721</v>
      </c>
      <c r="G147" s="384">
        <f t="shared" si="0"/>
        <v>66514</v>
      </c>
      <c r="H147" s="384">
        <f t="shared" si="0"/>
        <v>44878</v>
      </c>
      <c r="I147" s="388">
        <f t="shared" si="0"/>
        <v>21636</v>
      </c>
      <c r="J147" s="377">
        <f>SUM(J139+J145)</f>
        <v>171144703.14950156</v>
      </c>
      <c r="K147" s="650">
        <f>SUM(K139+K145)</f>
        <v>78177904.099999994</v>
      </c>
      <c r="L147" s="386">
        <f t="shared" si="0"/>
        <v>92966799.049501598</v>
      </c>
      <c r="M147" s="377">
        <f>SUM(M139+M145)</f>
        <v>187704074.98020658</v>
      </c>
      <c r="N147" s="650">
        <f t="shared" si="0"/>
        <v>85069991.537100002</v>
      </c>
      <c r="O147" s="389">
        <f t="shared" si="0"/>
        <v>102634083.44310655</v>
      </c>
      <c r="P147" s="688">
        <f>IF(L147=0,"",O147/L147)</f>
        <v>1.1039864176506438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902" t="s">
        <v>198</v>
      </c>
      <c r="C149" s="902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12218591.140000001</v>
      </c>
      <c r="K149" s="453">
        <f>SUM(K103)</f>
        <v>5948061.0200000005</v>
      </c>
      <c r="L149" s="386" t="e">
        <f>SUM(L103+#REF!)</f>
        <v>#REF!</v>
      </c>
      <c r="M149" s="377">
        <f>SUM(M103)</f>
        <v>18097584.579999998</v>
      </c>
      <c r="N149" s="453">
        <f>SUM(N103)</f>
        <v>8277482.4699999997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80" t="s">
        <v>302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</row>
    <row r="5" spans="1:19" s="269" customFormat="1" ht="15.6" customHeight="1" x14ac:dyDescent="0.25">
      <c r="A5" s="310"/>
      <c r="B5" s="881" t="s">
        <v>331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83" t="s">
        <v>301</v>
      </c>
      <c r="C7" s="1083"/>
      <c r="D7" s="1175"/>
      <c r="E7" s="1175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83"/>
      <c r="B8" s="1075" t="s">
        <v>84</v>
      </c>
      <c r="C8" s="1178" t="s">
        <v>211</v>
      </c>
      <c r="D8" s="1181" t="s">
        <v>81</v>
      </c>
      <c r="E8" s="1181"/>
      <c r="F8" s="1181"/>
      <c r="G8" s="1181"/>
      <c r="H8" s="1181"/>
      <c r="I8" s="1181"/>
      <c r="J8" s="1181"/>
      <c r="K8" s="1181"/>
      <c r="L8" s="1181"/>
      <c r="M8" s="1181"/>
      <c r="N8" s="1181"/>
      <c r="O8" s="1181"/>
      <c r="P8" s="1181"/>
      <c r="Q8" s="1181"/>
      <c r="R8" s="1181"/>
    </row>
    <row r="9" spans="1:19" s="269" customFormat="1" ht="15" customHeight="1" x14ac:dyDescent="0.25">
      <c r="A9" s="883"/>
      <c r="B9" s="1076"/>
      <c r="C9" s="1179"/>
      <c r="D9" s="896" t="s">
        <v>197</v>
      </c>
      <c r="E9" s="896"/>
      <c r="F9" s="896"/>
      <c r="G9" s="896"/>
      <c r="H9" s="896"/>
      <c r="I9" s="896"/>
      <c r="J9" s="896" t="s">
        <v>332</v>
      </c>
      <c r="K9" s="896" t="s">
        <v>3</v>
      </c>
      <c r="L9" s="896"/>
      <c r="M9" s="896"/>
      <c r="N9" s="896"/>
      <c r="O9" s="896"/>
      <c r="P9" s="896"/>
      <c r="Q9" s="896" t="s">
        <v>332</v>
      </c>
      <c r="R9" s="1182" t="s">
        <v>337</v>
      </c>
    </row>
    <row r="10" spans="1:19" s="269" customFormat="1" ht="15" customHeight="1" x14ac:dyDescent="0.25">
      <c r="A10" s="506"/>
      <c r="B10" s="1076"/>
      <c r="C10" s="1179"/>
      <c r="D10" s="896" t="s">
        <v>333</v>
      </c>
      <c r="E10" s="896"/>
      <c r="F10" s="896"/>
      <c r="G10" s="896" t="s">
        <v>334</v>
      </c>
      <c r="H10" s="896"/>
      <c r="I10" s="896"/>
      <c r="J10" s="896"/>
      <c r="K10" s="896" t="s">
        <v>333</v>
      </c>
      <c r="L10" s="896"/>
      <c r="M10" s="896"/>
      <c r="N10" s="896" t="s">
        <v>334</v>
      </c>
      <c r="O10" s="896"/>
      <c r="P10" s="896"/>
      <c r="Q10" s="896"/>
      <c r="R10" s="1182"/>
    </row>
    <row r="11" spans="1:19" s="269" customFormat="1" ht="16.149999999999999" customHeight="1" x14ac:dyDescent="0.25">
      <c r="A11" s="506"/>
      <c r="B11" s="1077"/>
      <c r="C11" s="1180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6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6"/>
      <c r="R11" s="1182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1845</v>
      </c>
      <c r="E13" s="566">
        <v>1673</v>
      </c>
      <c r="F13" s="375">
        <v>172</v>
      </c>
      <c r="G13" s="758">
        <v>2010</v>
      </c>
      <c r="H13" s="566">
        <v>1844</v>
      </c>
      <c r="I13" s="379">
        <v>166</v>
      </c>
      <c r="J13" s="689">
        <v>0.96511627906976749</v>
      </c>
      <c r="K13" s="758">
        <v>5136151.88</v>
      </c>
      <c r="L13" s="566">
        <v>3226957.1799999992</v>
      </c>
      <c r="M13" s="650">
        <v>1909194.7000000007</v>
      </c>
      <c r="N13" s="758">
        <v>4786764</v>
      </c>
      <c r="O13" s="566">
        <v>2939113.61</v>
      </c>
      <c r="P13" s="380">
        <v>1847650.3900000001</v>
      </c>
      <c r="Q13" s="689">
        <v>0.9677642568356174</v>
      </c>
      <c r="R13" s="726">
        <v>-61544.310000000522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9857</v>
      </c>
      <c r="E14" s="566">
        <v>6981</v>
      </c>
      <c r="F14" s="375">
        <v>2876</v>
      </c>
      <c r="G14" s="758">
        <v>9377</v>
      </c>
      <c r="H14" s="566">
        <v>6510</v>
      </c>
      <c r="I14" s="379">
        <v>2867</v>
      </c>
      <c r="J14" s="689">
        <v>0.99687065368567451</v>
      </c>
      <c r="K14" s="758">
        <v>15214245</v>
      </c>
      <c r="L14" s="566">
        <v>7365166.9999999991</v>
      </c>
      <c r="M14" s="650">
        <v>7849078.0000000009</v>
      </c>
      <c r="N14" s="758">
        <v>13807305.022100002</v>
      </c>
      <c r="O14" s="566">
        <v>7428453.0405000001</v>
      </c>
      <c r="P14" s="380">
        <v>6378851.9816000015</v>
      </c>
      <c r="Q14" s="689">
        <v>0.81268806114552572</v>
      </c>
      <c r="R14" s="726">
        <v>-1470226.0183999995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1867</v>
      </c>
      <c r="E15" s="566">
        <v>1139</v>
      </c>
      <c r="F15" s="375">
        <v>728</v>
      </c>
      <c r="G15" s="758">
        <v>1767</v>
      </c>
      <c r="H15" s="566">
        <v>1015</v>
      </c>
      <c r="I15" s="379">
        <v>752</v>
      </c>
      <c r="J15" s="689">
        <v>1.0329670329670331</v>
      </c>
      <c r="K15" s="758">
        <v>5817215.8599999994</v>
      </c>
      <c r="L15" s="566">
        <v>2210159.94</v>
      </c>
      <c r="M15" s="650">
        <v>3607055.9199999995</v>
      </c>
      <c r="N15" s="758">
        <v>6169070.4100000001</v>
      </c>
      <c r="O15" s="566">
        <v>2136199.8000000003</v>
      </c>
      <c r="P15" s="380">
        <v>4032870.61</v>
      </c>
      <c r="Q15" s="689">
        <v>1.1180504820119341</v>
      </c>
      <c r="R15" s="726">
        <v>425814.69000000041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611</v>
      </c>
      <c r="H16" s="566">
        <v>456</v>
      </c>
      <c r="I16" s="379">
        <v>155</v>
      </c>
      <c r="J16" s="689" t="s">
        <v>335</v>
      </c>
      <c r="K16" s="758">
        <v>0</v>
      </c>
      <c r="L16" s="566">
        <v>0</v>
      </c>
      <c r="M16" s="650">
        <v>0</v>
      </c>
      <c r="N16" s="758">
        <v>1133401.69</v>
      </c>
      <c r="O16" s="566">
        <v>609127.55000000005</v>
      </c>
      <c r="P16" s="380">
        <v>524274.1399999999</v>
      </c>
      <c r="Q16" s="689" t="s">
        <v>335</v>
      </c>
      <c r="R16" s="726">
        <v>524274.1399999999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3653</v>
      </c>
      <c r="E17" s="566">
        <v>2648</v>
      </c>
      <c r="F17" s="375">
        <v>1005</v>
      </c>
      <c r="G17" s="758">
        <v>4014</v>
      </c>
      <c r="H17" s="566">
        <v>2708</v>
      </c>
      <c r="I17" s="379">
        <v>1306</v>
      </c>
      <c r="J17" s="689">
        <v>1.299502487562189</v>
      </c>
      <c r="K17" s="758">
        <v>12974233.399999999</v>
      </c>
      <c r="L17" s="566">
        <v>4536089.4000000004</v>
      </c>
      <c r="M17" s="650">
        <v>8438143.9999999981</v>
      </c>
      <c r="N17" s="758">
        <v>14179006.290000001</v>
      </c>
      <c r="O17" s="566">
        <v>4235298.5199999996</v>
      </c>
      <c r="P17" s="380">
        <v>9943707.7700000014</v>
      </c>
      <c r="Q17" s="689">
        <v>1.1784235692114289</v>
      </c>
      <c r="R17" s="726">
        <v>1505563.7700000033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8334</v>
      </c>
      <c r="E18" s="566">
        <v>4951</v>
      </c>
      <c r="F18" s="375">
        <v>3383</v>
      </c>
      <c r="G18" s="758">
        <v>8849</v>
      </c>
      <c r="H18" s="566">
        <v>5140</v>
      </c>
      <c r="I18" s="379">
        <v>3709</v>
      </c>
      <c r="J18" s="689">
        <v>1.0963641738102277</v>
      </c>
      <c r="K18" s="758">
        <v>15715478.655299999</v>
      </c>
      <c r="L18" s="566">
        <v>8067282.3700000001</v>
      </c>
      <c r="M18" s="650">
        <v>7648196.2852999987</v>
      </c>
      <c r="N18" s="758">
        <v>16434124.859299999</v>
      </c>
      <c r="O18" s="566">
        <v>8341267.0371999964</v>
      </c>
      <c r="P18" s="380">
        <v>8092857.8221000023</v>
      </c>
      <c r="Q18" s="689">
        <v>1.0581393991750254</v>
      </c>
      <c r="R18" s="726">
        <v>444661.53680000361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1823</v>
      </c>
      <c r="E19" s="566">
        <v>678</v>
      </c>
      <c r="F19" s="375">
        <v>1145</v>
      </c>
      <c r="G19" s="758">
        <v>2109</v>
      </c>
      <c r="H19" s="566">
        <v>705</v>
      </c>
      <c r="I19" s="379">
        <v>1404</v>
      </c>
      <c r="J19" s="689">
        <v>1.2262008733624454</v>
      </c>
      <c r="K19" s="758">
        <v>6751211.0400000038</v>
      </c>
      <c r="L19" s="566">
        <v>1629308.4400000004</v>
      </c>
      <c r="M19" s="650">
        <v>5121902.6000000034</v>
      </c>
      <c r="N19" s="758">
        <v>7586045.8699999992</v>
      </c>
      <c r="O19" s="566">
        <v>1296046.4800000004</v>
      </c>
      <c r="P19" s="380">
        <v>6289999.3899999987</v>
      </c>
      <c r="Q19" s="689">
        <v>1.2280591571577317</v>
      </c>
      <c r="R19" s="726">
        <v>1168096.7899999954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126</v>
      </c>
      <c r="E20" s="566">
        <v>83</v>
      </c>
      <c r="F20" s="375">
        <v>43</v>
      </c>
      <c r="G20" s="758">
        <v>142</v>
      </c>
      <c r="H20" s="566">
        <v>114</v>
      </c>
      <c r="I20" s="379">
        <v>28</v>
      </c>
      <c r="J20" s="689">
        <v>0.65116279069767447</v>
      </c>
      <c r="K20" s="758">
        <v>177593.84999999998</v>
      </c>
      <c r="L20" s="566">
        <v>78698.33</v>
      </c>
      <c r="M20" s="650">
        <v>98895.519999999975</v>
      </c>
      <c r="N20" s="758">
        <v>117223.29000000001</v>
      </c>
      <c r="O20" s="566">
        <v>70779.48</v>
      </c>
      <c r="P20" s="380">
        <v>46443.810000000012</v>
      </c>
      <c r="Q20" s="689">
        <v>0.469625014358588</v>
      </c>
      <c r="R20" s="726">
        <v>-52451.709999999963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10852</v>
      </c>
      <c r="E21" s="566">
        <v>5943</v>
      </c>
      <c r="F21" s="375">
        <v>4909</v>
      </c>
      <c r="G21" s="758">
        <v>9360</v>
      </c>
      <c r="H21" s="566">
        <v>5353</v>
      </c>
      <c r="I21" s="379">
        <v>4007</v>
      </c>
      <c r="J21" s="689">
        <v>0.81625585658993682</v>
      </c>
      <c r="K21" s="758">
        <v>30846760.439999998</v>
      </c>
      <c r="L21" s="566">
        <v>9037441.5399999991</v>
      </c>
      <c r="M21" s="650">
        <v>21809318.899999999</v>
      </c>
      <c r="N21" s="758">
        <v>33777876.5</v>
      </c>
      <c r="O21" s="566">
        <v>9641580.0800000001</v>
      </c>
      <c r="P21" s="380">
        <v>24136296.420000002</v>
      </c>
      <c r="Q21" s="689">
        <v>1.1066964782655364</v>
      </c>
      <c r="R21" s="726">
        <v>2326977.5200000033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4320</v>
      </c>
      <c r="E22" s="566">
        <v>3078</v>
      </c>
      <c r="F22" s="375">
        <v>1242</v>
      </c>
      <c r="G22" s="758">
        <v>4557</v>
      </c>
      <c r="H22" s="566">
        <v>3283</v>
      </c>
      <c r="I22" s="379">
        <v>1274</v>
      </c>
      <c r="J22" s="689">
        <v>1.0257648953301126</v>
      </c>
      <c r="K22" s="758">
        <v>10833058.33</v>
      </c>
      <c r="L22" s="566">
        <v>4802614.76</v>
      </c>
      <c r="M22" s="650">
        <v>6030443.5700000003</v>
      </c>
      <c r="N22" s="758">
        <v>10066319.08</v>
      </c>
      <c r="O22" s="566">
        <v>5200873.330000001</v>
      </c>
      <c r="P22" s="380">
        <v>4865445.7499999991</v>
      </c>
      <c r="Q22" s="689">
        <v>0.806813909047158</v>
      </c>
      <c r="R22" s="726">
        <v>-1164997.8200000012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4139</v>
      </c>
      <c r="E23" s="566">
        <v>3638</v>
      </c>
      <c r="F23" s="375">
        <v>501</v>
      </c>
      <c r="G23" s="758">
        <v>5260</v>
      </c>
      <c r="H23" s="566">
        <v>4676</v>
      </c>
      <c r="I23" s="379">
        <v>584</v>
      </c>
      <c r="J23" s="689">
        <v>1.1656686626746506</v>
      </c>
      <c r="K23" s="758">
        <v>14992295.244563814</v>
      </c>
      <c r="L23" s="566">
        <v>4620455.0299999993</v>
      </c>
      <c r="M23" s="650">
        <v>10371840.214563815</v>
      </c>
      <c r="N23" s="758">
        <v>14990709.881375413</v>
      </c>
      <c r="O23" s="566">
        <v>4295063.0199999968</v>
      </c>
      <c r="P23" s="380">
        <v>10695646.861375418</v>
      </c>
      <c r="Q23" s="689">
        <v>1.0312197874353024</v>
      </c>
      <c r="R23" s="726">
        <v>323806.64681160264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3524</v>
      </c>
      <c r="E24" s="566">
        <v>2187</v>
      </c>
      <c r="F24" s="375">
        <v>1337</v>
      </c>
      <c r="G24" s="758">
        <v>3553</v>
      </c>
      <c r="H24" s="566">
        <v>2211</v>
      </c>
      <c r="I24" s="379">
        <v>1342</v>
      </c>
      <c r="J24" s="689">
        <v>1.0037397157816006</v>
      </c>
      <c r="K24" s="758">
        <v>9824192.5099999998</v>
      </c>
      <c r="L24" s="566">
        <v>4508279.28</v>
      </c>
      <c r="M24" s="650">
        <v>5315913.2299999995</v>
      </c>
      <c r="N24" s="758">
        <v>10465357.01</v>
      </c>
      <c r="O24" s="566">
        <v>4208499.7799999993</v>
      </c>
      <c r="P24" s="380">
        <v>6256857.2300000004</v>
      </c>
      <c r="Q24" s="689">
        <v>1.1770051464891953</v>
      </c>
      <c r="R24" s="726">
        <v>940944.00000000093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2086</v>
      </c>
      <c r="E25" s="566">
        <v>971</v>
      </c>
      <c r="F25" s="375">
        <v>1115</v>
      </c>
      <c r="G25" s="758">
        <v>1885</v>
      </c>
      <c r="H25" s="566">
        <v>943</v>
      </c>
      <c r="I25" s="379">
        <v>942</v>
      </c>
      <c r="J25" s="689">
        <v>0.84484304932735421</v>
      </c>
      <c r="K25" s="758">
        <v>4341171.4400000004</v>
      </c>
      <c r="L25" s="566">
        <v>2444570.8200000003</v>
      </c>
      <c r="M25" s="650">
        <v>1896600.62</v>
      </c>
      <c r="N25" s="758">
        <v>3839901.95</v>
      </c>
      <c r="O25" s="566">
        <v>2141445.52</v>
      </c>
      <c r="P25" s="380">
        <v>1698456.4300000002</v>
      </c>
      <c r="Q25" s="689">
        <v>0.89552666601996578</v>
      </c>
      <c r="R25" s="726">
        <v>-198144.18999999994</v>
      </c>
    </row>
    <row r="26" spans="1:28" s="266" customFormat="1" ht="18" customHeight="1" x14ac:dyDescent="0.25">
      <c r="A26" s="275"/>
      <c r="B26" s="1082" t="s">
        <v>216</v>
      </c>
      <c r="C26" s="1177"/>
      <c r="D26" s="384">
        <v>52426</v>
      </c>
      <c r="E26" s="384">
        <v>33970</v>
      </c>
      <c r="F26" s="385">
        <v>18456</v>
      </c>
      <c r="G26" s="374">
        <v>53494</v>
      </c>
      <c r="H26" s="384">
        <v>34958</v>
      </c>
      <c r="I26" s="388">
        <v>18536</v>
      </c>
      <c r="J26" s="688">
        <v>1.0043346337234504</v>
      </c>
      <c r="K26" s="650">
        <v>132623607.64986382</v>
      </c>
      <c r="L26" s="650">
        <v>52527024.089999996</v>
      </c>
      <c r="M26" s="386">
        <v>80096583.559863821</v>
      </c>
      <c r="N26" s="650">
        <v>137353105.85277542</v>
      </c>
      <c r="O26" s="650">
        <v>52543747.247699998</v>
      </c>
      <c r="P26" s="651">
        <v>84809358.605075434</v>
      </c>
      <c r="Q26" s="688">
        <v>1.0588386524837143</v>
      </c>
      <c r="R26" s="727">
        <v>4712775.0452116132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234</v>
      </c>
      <c r="E28" s="374">
        <v>183</v>
      </c>
      <c r="F28" s="375">
        <v>51</v>
      </c>
      <c r="G28" s="374">
        <v>235</v>
      </c>
      <c r="H28" s="374">
        <v>159</v>
      </c>
      <c r="I28" s="379">
        <v>76</v>
      </c>
      <c r="J28" s="689">
        <v>1.4901960784313726</v>
      </c>
      <c r="K28" s="381">
        <v>777767</v>
      </c>
      <c r="L28" s="381">
        <v>460471.92999999993</v>
      </c>
      <c r="M28" s="377">
        <v>317295.07000000007</v>
      </c>
      <c r="N28" s="381">
        <v>740450.25089999998</v>
      </c>
      <c r="O28" s="381">
        <v>390215.93</v>
      </c>
      <c r="P28" s="380">
        <v>350234.32089999999</v>
      </c>
      <c r="Q28" s="689">
        <v>1.1038126778963189</v>
      </c>
      <c r="R28" s="726">
        <v>32939.250899999926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300</v>
      </c>
      <c r="E29" s="374">
        <v>265</v>
      </c>
      <c r="F29" s="375">
        <v>35</v>
      </c>
      <c r="G29" s="374">
        <v>479</v>
      </c>
      <c r="H29" s="374">
        <v>416</v>
      </c>
      <c r="I29" s="379">
        <v>63</v>
      </c>
      <c r="J29" s="689">
        <v>1.8</v>
      </c>
      <c r="K29" s="381">
        <v>1960008.7</v>
      </c>
      <c r="L29" s="381">
        <v>1757441.9800000002</v>
      </c>
      <c r="M29" s="377">
        <v>202566.71999999974</v>
      </c>
      <c r="N29" s="381">
        <v>4582512.53</v>
      </c>
      <c r="O29" s="381">
        <v>4279970.21</v>
      </c>
      <c r="P29" s="380">
        <v>302542.3200000003</v>
      </c>
      <c r="Q29" s="689">
        <v>1.4935440530408979</v>
      </c>
      <c r="R29" s="726">
        <v>99975.600000000559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1256</v>
      </c>
      <c r="E30" s="374">
        <v>890</v>
      </c>
      <c r="F30" s="375">
        <v>366</v>
      </c>
      <c r="G30" s="374">
        <v>1207</v>
      </c>
      <c r="H30" s="374">
        <v>707</v>
      </c>
      <c r="I30" s="379">
        <v>500</v>
      </c>
      <c r="J30" s="689">
        <v>1.3661202185792349</v>
      </c>
      <c r="K30" s="381">
        <v>6491905.2999999989</v>
      </c>
      <c r="L30" s="381">
        <v>5569658.9800000004</v>
      </c>
      <c r="M30" s="377">
        <v>922246.31999999844</v>
      </c>
      <c r="N30" s="381">
        <v>6480307.9500000132</v>
      </c>
      <c r="O30" s="381">
        <v>5590788.5900000017</v>
      </c>
      <c r="P30" s="380">
        <v>889519.36000001151</v>
      </c>
      <c r="Q30" s="689">
        <v>0.96451386219682944</v>
      </c>
      <c r="R30" s="726">
        <v>-32726.959999986924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562</v>
      </c>
      <c r="E31" s="374">
        <v>343</v>
      </c>
      <c r="F31" s="375">
        <v>219</v>
      </c>
      <c r="G31" s="374">
        <v>529</v>
      </c>
      <c r="H31" s="374">
        <v>335</v>
      </c>
      <c r="I31" s="379">
        <v>194</v>
      </c>
      <c r="J31" s="689">
        <v>0.88584474885844744</v>
      </c>
      <c r="K31" s="381">
        <v>2482948.3900000006</v>
      </c>
      <c r="L31" s="381">
        <v>1832648.2699999998</v>
      </c>
      <c r="M31" s="377">
        <v>650300.12000000081</v>
      </c>
      <c r="N31" s="381">
        <v>2724935.9300000006</v>
      </c>
      <c r="O31" s="381">
        <v>2058199.5200000005</v>
      </c>
      <c r="P31" s="380">
        <v>666736.41000000015</v>
      </c>
      <c r="Q31" s="689">
        <v>1.0252749299815589</v>
      </c>
      <c r="R31" s="726">
        <v>16436.289999999339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362</v>
      </c>
      <c r="E32" s="374">
        <v>358</v>
      </c>
      <c r="F32" s="375">
        <v>4</v>
      </c>
      <c r="G32" s="374">
        <v>433</v>
      </c>
      <c r="H32" s="374">
        <v>429</v>
      </c>
      <c r="I32" s="379">
        <v>4</v>
      </c>
      <c r="J32" s="689">
        <v>1</v>
      </c>
      <c r="K32" s="381">
        <v>1270917.4400000002</v>
      </c>
      <c r="L32" s="381">
        <v>1268508.2400000002</v>
      </c>
      <c r="M32" s="377">
        <v>2409.1999999999534</v>
      </c>
      <c r="N32" s="381">
        <v>1439687.51</v>
      </c>
      <c r="O32" s="381">
        <v>1438101.19</v>
      </c>
      <c r="P32" s="380">
        <v>1586.3200000000652</v>
      </c>
      <c r="Q32" s="689">
        <v>0.65844263655989366</v>
      </c>
      <c r="R32" s="726">
        <v>-822.87999999988824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901</v>
      </c>
      <c r="E33" s="374">
        <v>834</v>
      </c>
      <c r="F33" s="375">
        <v>67</v>
      </c>
      <c r="G33" s="374">
        <v>1424</v>
      </c>
      <c r="H33" s="374">
        <v>1357</v>
      </c>
      <c r="I33" s="379">
        <v>67</v>
      </c>
      <c r="J33" s="689">
        <v>1</v>
      </c>
      <c r="K33" s="381">
        <v>967618.97</v>
      </c>
      <c r="L33" s="381">
        <v>906604.45</v>
      </c>
      <c r="M33" s="377">
        <v>61014.520000000019</v>
      </c>
      <c r="N33" s="381">
        <v>1706046.5599999996</v>
      </c>
      <c r="O33" s="381">
        <v>1586566.7399999995</v>
      </c>
      <c r="P33" s="380">
        <v>119479.82000000007</v>
      </c>
      <c r="Q33" s="689">
        <v>1.9582194533366817</v>
      </c>
      <c r="R33" s="726">
        <v>58465.300000000047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832</v>
      </c>
      <c r="E34" s="374">
        <v>764</v>
      </c>
      <c r="F34" s="375">
        <v>68</v>
      </c>
      <c r="G34" s="374">
        <v>903</v>
      </c>
      <c r="H34" s="374">
        <v>806</v>
      </c>
      <c r="I34" s="379">
        <v>97</v>
      </c>
      <c r="J34" s="689">
        <v>1.4264705882352942</v>
      </c>
      <c r="K34" s="381">
        <v>4197220.099127721</v>
      </c>
      <c r="L34" s="381">
        <v>3450740.77</v>
      </c>
      <c r="M34" s="377">
        <v>746479.32912772102</v>
      </c>
      <c r="N34" s="381">
        <v>5568586.2615499981</v>
      </c>
      <c r="O34" s="381">
        <v>4193496.48</v>
      </c>
      <c r="P34" s="380">
        <v>1375089.7815499981</v>
      </c>
      <c r="Q34" s="689">
        <v>1.8421002804683466</v>
      </c>
      <c r="R34" s="726">
        <v>628610.45242227707</v>
      </c>
    </row>
    <row r="35" spans="1:18" s="266" customFormat="1" ht="18" customHeight="1" x14ac:dyDescent="0.25">
      <c r="A35" s="275"/>
      <c r="B35" s="1082" t="s">
        <v>217</v>
      </c>
      <c r="C35" s="1082"/>
      <c r="D35" s="374">
        <v>4447</v>
      </c>
      <c r="E35" s="374">
        <v>3637</v>
      </c>
      <c r="F35" s="393">
        <v>810</v>
      </c>
      <c r="G35" s="374">
        <v>5210</v>
      </c>
      <c r="H35" s="374">
        <v>4209</v>
      </c>
      <c r="I35" s="394">
        <v>1001</v>
      </c>
      <c r="J35" s="688">
        <v>1.2358024691358025</v>
      </c>
      <c r="K35" s="568">
        <v>18148385.899127722</v>
      </c>
      <c r="L35" s="568">
        <v>15246074.619999999</v>
      </c>
      <c r="M35" s="386">
        <v>2902311.2791277226</v>
      </c>
      <c r="N35" s="568">
        <v>23242526.992450014</v>
      </c>
      <c r="O35" s="568">
        <v>19537338.66</v>
      </c>
      <c r="P35" s="389">
        <v>3705188.3324500136</v>
      </c>
      <c r="Q35" s="688">
        <v>1.2766336812650889</v>
      </c>
      <c r="R35" s="727">
        <v>802877.053322291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902" t="s">
        <v>325</v>
      </c>
      <c r="C37" s="902"/>
      <c r="D37" s="374">
        <v>56873</v>
      </c>
      <c r="E37" s="384">
        <v>37607</v>
      </c>
      <c r="F37" s="455">
        <v>19266</v>
      </c>
      <c r="G37" s="374">
        <v>58704</v>
      </c>
      <c r="H37" s="384">
        <v>39167</v>
      </c>
      <c r="I37" s="388">
        <v>19537</v>
      </c>
      <c r="J37" s="688">
        <v>1.0140662306654209</v>
      </c>
      <c r="K37" s="377">
        <v>150771993.54899156</v>
      </c>
      <c r="L37" s="578">
        <v>67773098.709999993</v>
      </c>
      <c r="M37" s="386">
        <v>82998894.838991538</v>
      </c>
      <c r="N37" s="377">
        <v>160595632.84522545</v>
      </c>
      <c r="O37" s="578">
        <v>72081085.907700002</v>
      </c>
      <c r="P37" s="389">
        <v>88514546.937525451</v>
      </c>
      <c r="Q37" s="688">
        <v>1.0664545245961847</v>
      </c>
      <c r="R37" s="727">
        <v>5515652.0985339135</v>
      </c>
    </row>
    <row r="38" spans="1:18" s="266" customFormat="1" ht="12" customHeight="1" x14ac:dyDescent="0.25">
      <c r="A38" s="275"/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75" t="s">
        <v>84</v>
      </c>
      <c r="C40" s="887" t="s">
        <v>211</v>
      </c>
      <c r="D40" s="890" t="s">
        <v>52</v>
      </c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5"/>
    </row>
    <row r="41" spans="1:18" s="266" customFormat="1" ht="15.6" customHeight="1" x14ac:dyDescent="0.25">
      <c r="A41" s="275"/>
      <c r="B41" s="1076"/>
      <c r="C41" s="888"/>
      <c r="D41" s="905" t="s">
        <v>197</v>
      </c>
      <c r="E41" s="1087"/>
      <c r="F41" s="1087"/>
      <c r="G41" s="1087"/>
      <c r="H41" s="1087"/>
      <c r="I41" s="906"/>
      <c r="J41" s="897" t="s">
        <v>332</v>
      </c>
      <c r="K41" s="933" t="s">
        <v>3</v>
      </c>
      <c r="L41" s="1170"/>
      <c r="M41" s="1170"/>
      <c r="N41" s="1170"/>
      <c r="O41" s="1170"/>
      <c r="P41" s="934"/>
      <c r="Q41" s="897" t="s">
        <v>332</v>
      </c>
      <c r="R41" s="1047" t="s">
        <v>337</v>
      </c>
    </row>
    <row r="42" spans="1:18" s="266" customFormat="1" ht="19.149999999999999" customHeight="1" x14ac:dyDescent="0.25">
      <c r="A42" s="275"/>
      <c r="B42" s="1076"/>
      <c r="C42" s="888"/>
      <c r="D42" s="933" t="s">
        <v>333</v>
      </c>
      <c r="E42" s="1170"/>
      <c r="F42" s="934"/>
      <c r="G42" s="1170" t="s">
        <v>334</v>
      </c>
      <c r="H42" s="1170"/>
      <c r="I42" s="934"/>
      <c r="J42" s="897"/>
      <c r="K42" s="933" t="s">
        <v>333</v>
      </c>
      <c r="L42" s="1170"/>
      <c r="M42" s="934"/>
      <c r="N42" s="1170" t="s">
        <v>334</v>
      </c>
      <c r="O42" s="1170"/>
      <c r="P42" s="934"/>
      <c r="Q42" s="897"/>
      <c r="R42" s="1174"/>
    </row>
    <row r="43" spans="1:18" s="266" customFormat="1" ht="19.149999999999999" customHeight="1" x14ac:dyDescent="0.25">
      <c r="A43" s="275"/>
      <c r="B43" s="1077"/>
      <c r="C43" s="889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98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98"/>
      <c r="R43" s="104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186</v>
      </c>
      <c r="E45" s="566">
        <v>180</v>
      </c>
      <c r="F45" s="375">
        <v>6</v>
      </c>
      <c r="G45" s="758">
        <v>300</v>
      </c>
      <c r="H45" s="566">
        <v>287</v>
      </c>
      <c r="I45" s="379">
        <v>13</v>
      </c>
      <c r="J45" s="689">
        <v>2.1666666666666665</v>
      </c>
      <c r="K45" s="758">
        <v>218698.33000000002</v>
      </c>
      <c r="L45" s="566">
        <v>195528.33000000002</v>
      </c>
      <c r="M45" s="377">
        <v>23170</v>
      </c>
      <c r="N45" s="758">
        <v>475269.73</v>
      </c>
      <c r="O45" s="566">
        <v>387001.71</v>
      </c>
      <c r="P45" s="380">
        <v>88268.01999999996</v>
      </c>
      <c r="Q45" s="689">
        <v>3.8095822183858421</v>
      </c>
      <c r="R45" s="599">
        <v>65098.01999999996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391</v>
      </c>
      <c r="E46" s="566">
        <v>251</v>
      </c>
      <c r="F46" s="375">
        <v>140</v>
      </c>
      <c r="G46" s="758">
        <v>384</v>
      </c>
      <c r="H46" s="566">
        <v>223</v>
      </c>
      <c r="I46" s="379">
        <v>161</v>
      </c>
      <c r="J46" s="689">
        <v>1.1499999999999999</v>
      </c>
      <c r="K46" s="758">
        <v>479190</v>
      </c>
      <c r="L46" s="566">
        <v>203208.45</v>
      </c>
      <c r="M46" s="377">
        <v>275981.55</v>
      </c>
      <c r="N46" s="758">
        <v>525060</v>
      </c>
      <c r="O46" s="566">
        <v>235097.7377</v>
      </c>
      <c r="P46" s="380">
        <v>289962.2623</v>
      </c>
      <c r="Q46" s="689">
        <v>1.0506581410967508</v>
      </c>
      <c r="R46" s="599">
        <v>13980.712300000014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42</v>
      </c>
      <c r="E47" s="566">
        <v>22</v>
      </c>
      <c r="F47" s="375">
        <v>20</v>
      </c>
      <c r="G47" s="758">
        <v>64</v>
      </c>
      <c r="H47" s="566">
        <v>35</v>
      </c>
      <c r="I47" s="379">
        <v>29</v>
      </c>
      <c r="J47" s="689">
        <v>1.45</v>
      </c>
      <c r="K47" s="758">
        <v>179062</v>
      </c>
      <c r="L47" s="566">
        <v>34599.699999999997</v>
      </c>
      <c r="M47" s="377">
        <v>144462.29999999999</v>
      </c>
      <c r="N47" s="758">
        <v>320408.53000000003</v>
      </c>
      <c r="O47" s="566">
        <v>320408.53000000003</v>
      </c>
      <c r="P47" s="380">
        <v>0</v>
      </c>
      <c r="Q47" s="689">
        <v>0</v>
      </c>
      <c r="R47" s="599">
        <v>-144462.29999999999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99</v>
      </c>
      <c r="E49" s="566">
        <v>84</v>
      </c>
      <c r="F49" s="375">
        <v>15</v>
      </c>
      <c r="G49" s="758">
        <v>170</v>
      </c>
      <c r="H49" s="566">
        <v>144</v>
      </c>
      <c r="I49" s="379">
        <v>26</v>
      </c>
      <c r="J49" s="689">
        <v>1.7333333333333334</v>
      </c>
      <c r="K49" s="758">
        <v>165970.01999999999</v>
      </c>
      <c r="L49" s="566">
        <v>109920.01999999999</v>
      </c>
      <c r="M49" s="377">
        <v>56050</v>
      </c>
      <c r="N49" s="758">
        <v>296448.26</v>
      </c>
      <c r="O49" s="566">
        <v>243386.26</v>
      </c>
      <c r="P49" s="380">
        <v>53062</v>
      </c>
      <c r="Q49" s="689">
        <v>0.94669045495093662</v>
      </c>
      <c r="R49" s="599">
        <v>-2988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937</v>
      </c>
      <c r="E50" s="566">
        <v>463</v>
      </c>
      <c r="F50" s="375">
        <v>474</v>
      </c>
      <c r="G50" s="758">
        <v>999</v>
      </c>
      <c r="H50" s="566">
        <v>515</v>
      </c>
      <c r="I50" s="379">
        <v>484</v>
      </c>
      <c r="J50" s="689">
        <v>1.0210970464135021</v>
      </c>
      <c r="K50" s="758">
        <v>1679322</v>
      </c>
      <c r="L50" s="566">
        <v>880645.27999999991</v>
      </c>
      <c r="M50" s="377">
        <v>798676.72000000009</v>
      </c>
      <c r="N50" s="758">
        <v>1831545</v>
      </c>
      <c r="O50" s="566">
        <v>852216.4817</v>
      </c>
      <c r="P50" s="380">
        <v>979328.5183</v>
      </c>
      <c r="Q50" s="689">
        <v>1.2261888869128423</v>
      </c>
      <c r="R50" s="599">
        <v>180651.79829999991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73</v>
      </c>
      <c r="E52" s="566">
        <v>48</v>
      </c>
      <c r="F52" s="375">
        <v>25</v>
      </c>
      <c r="G52" s="758">
        <v>50</v>
      </c>
      <c r="H52" s="566">
        <v>26</v>
      </c>
      <c r="I52" s="379">
        <v>24</v>
      </c>
      <c r="J52" s="689">
        <v>0.96</v>
      </c>
      <c r="K52" s="758">
        <v>56492.42</v>
      </c>
      <c r="L52" s="566">
        <v>44958.570000000007</v>
      </c>
      <c r="M52" s="377">
        <v>11533.849999999991</v>
      </c>
      <c r="N52" s="758">
        <v>52849.460000000006</v>
      </c>
      <c r="O52" s="566">
        <v>31685.57</v>
      </c>
      <c r="P52" s="380">
        <v>21163.890000000007</v>
      </c>
      <c r="Q52" s="689">
        <v>1.8349371632195688</v>
      </c>
      <c r="R52" s="599">
        <v>9630.0400000000154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555</v>
      </c>
      <c r="E53" s="566">
        <v>364</v>
      </c>
      <c r="F53" s="375">
        <v>191</v>
      </c>
      <c r="G53" s="758">
        <v>714</v>
      </c>
      <c r="H53" s="566">
        <v>313</v>
      </c>
      <c r="I53" s="379">
        <v>401</v>
      </c>
      <c r="J53" s="689">
        <v>2.0994764397905761</v>
      </c>
      <c r="K53" s="758">
        <v>1613393.44</v>
      </c>
      <c r="L53" s="566">
        <v>612063.19000000006</v>
      </c>
      <c r="M53" s="377">
        <v>1001330.2499999999</v>
      </c>
      <c r="N53" s="758">
        <v>1778582.7200000002</v>
      </c>
      <c r="O53" s="566">
        <v>371342.62</v>
      </c>
      <c r="P53" s="380">
        <v>1407240.1</v>
      </c>
      <c r="Q53" s="689">
        <v>1.405370605751699</v>
      </c>
      <c r="R53" s="599">
        <v>405909.85000000021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796</v>
      </c>
      <c r="E55" s="566">
        <v>707</v>
      </c>
      <c r="F55" s="375">
        <v>89</v>
      </c>
      <c r="G55" s="758">
        <v>868</v>
      </c>
      <c r="H55" s="566">
        <v>738</v>
      </c>
      <c r="I55" s="379">
        <v>130</v>
      </c>
      <c r="J55" s="689">
        <v>1.4606741573033708</v>
      </c>
      <c r="K55" s="758">
        <v>1388325.7192400596</v>
      </c>
      <c r="L55" s="566">
        <v>859869.82000000007</v>
      </c>
      <c r="M55" s="377">
        <v>528455.89924005955</v>
      </c>
      <c r="N55" s="758">
        <v>1309688.8491311274</v>
      </c>
      <c r="O55" s="566">
        <v>822252.20000000019</v>
      </c>
      <c r="P55" s="380">
        <v>487436.64913112717</v>
      </c>
      <c r="Q55" s="689">
        <v>0.92237904777310709</v>
      </c>
      <c r="R55" s="599">
        <v>-41019.250108932378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71</v>
      </c>
      <c r="E56" s="566">
        <v>43</v>
      </c>
      <c r="F56" s="375">
        <v>28</v>
      </c>
      <c r="G56" s="758">
        <v>79</v>
      </c>
      <c r="H56" s="566">
        <v>49</v>
      </c>
      <c r="I56" s="379">
        <v>30</v>
      </c>
      <c r="J56" s="689">
        <v>1.0714285714285714</v>
      </c>
      <c r="K56" s="758">
        <v>133815.57</v>
      </c>
      <c r="L56" s="566">
        <v>42732.2</v>
      </c>
      <c r="M56" s="377">
        <v>91083.37000000001</v>
      </c>
      <c r="N56" s="758">
        <v>159698.12</v>
      </c>
      <c r="O56" s="566">
        <v>75939.98</v>
      </c>
      <c r="P56" s="380">
        <v>83758.14</v>
      </c>
      <c r="Q56" s="689">
        <v>0.91957664719695797</v>
      </c>
      <c r="R56" s="599">
        <v>-7325.2300000000105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341</v>
      </c>
      <c r="E57" s="566">
        <v>180</v>
      </c>
      <c r="F57" s="375">
        <v>161</v>
      </c>
      <c r="G57" s="758">
        <v>372</v>
      </c>
      <c r="H57" s="566">
        <v>187</v>
      </c>
      <c r="I57" s="379">
        <v>185</v>
      </c>
      <c r="J57" s="689">
        <v>1.1490683229813665</v>
      </c>
      <c r="K57" s="758">
        <v>647522.51</v>
      </c>
      <c r="L57" s="566">
        <v>410672.21</v>
      </c>
      <c r="M57" s="377">
        <v>236850.3</v>
      </c>
      <c r="N57" s="758">
        <v>786124.98</v>
      </c>
      <c r="O57" s="566">
        <v>484774.08</v>
      </c>
      <c r="P57" s="380">
        <v>301350.89999999997</v>
      </c>
      <c r="Q57" s="689">
        <v>1.2723264441716982</v>
      </c>
      <c r="R57" s="599">
        <v>64500.599999999977</v>
      </c>
    </row>
    <row r="58" spans="1:18" s="266" customFormat="1" ht="18" customHeight="1" x14ac:dyDescent="0.25">
      <c r="A58" s="275"/>
      <c r="B58" s="1082" t="s">
        <v>216</v>
      </c>
      <c r="C58" s="1082"/>
      <c r="D58" s="384">
        <v>3491</v>
      </c>
      <c r="E58" s="384">
        <v>2342</v>
      </c>
      <c r="F58" s="385">
        <v>1149</v>
      </c>
      <c r="G58" s="374">
        <v>4000</v>
      </c>
      <c r="H58" s="384">
        <v>2517</v>
      </c>
      <c r="I58" s="388">
        <v>1483</v>
      </c>
      <c r="J58" s="688">
        <v>1.2906875543951262</v>
      </c>
      <c r="K58" s="377">
        <v>6561792.0092400592</v>
      </c>
      <c r="L58" s="377">
        <v>3394197.7700000005</v>
      </c>
      <c r="M58" s="386">
        <v>3167594.2392400596</v>
      </c>
      <c r="N58" s="377">
        <v>7535675.6491311267</v>
      </c>
      <c r="O58" s="377">
        <v>3824105.1694</v>
      </c>
      <c r="P58" s="389">
        <v>3711570.4797311272</v>
      </c>
      <c r="Q58" s="688">
        <v>1.1717316674441147</v>
      </c>
      <c r="R58" s="600">
        <v>543976.24049106752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2</v>
      </c>
      <c r="E61" s="374">
        <v>2</v>
      </c>
      <c r="F61" s="375">
        <v>0</v>
      </c>
      <c r="G61" s="374">
        <v>7</v>
      </c>
      <c r="H61" s="374">
        <v>7</v>
      </c>
      <c r="I61" s="379">
        <v>0</v>
      </c>
      <c r="J61" s="689" t="s">
        <v>335</v>
      </c>
      <c r="K61" s="381">
        <v>6077.68</v>
      </c>
      <c r="L61" s="381">
        <v>6077.68</v>
      </c>
      <c r="M61" s="545">
        <v>0</v>
      </c>
      <c r="N61" s="381">
        <v>22225.14</v>
      </c>
      <c r="O61" s="381">
        <v>22225.14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264</v>
      </c>
      <c r="E63" s="374">
        <v>144</v>
      </c>
      <c r="F63" s="375">
        <v>120</v>
      </c>
      <c r="G63" s="374">
        <v>252</v>
      </c>
      <c r="H63" s="374">
        <v>146</v>
      </c>
      <c r="I63" s="379">
        <v>106</v>
      </c>
      <c r="J63" s="689">
        <v>0.8833333333333333</v>
      </c>
      <c r="K63" s="381">
        <v>729665.5299999998</v>
      </c>
      <c r="L63" s="381">
        <v>500617.57999999978</v>
      </c>
      <c r="M63" s="545">
        <v>229047.95</v>
      </c>
      <c r="N63" s="381">
        <v>670828.41000000108</v>
      </c>
      <c r="O63" s="381">
        <v>385314.39000000095</v>
      </c>
      <c r="P63" s="380">
        <v>285514.02000000014</v>
      </c>
      <c r="Q63" s="689">
        <v>1.2465251053327486</v>
      </c>
      <c r="R63" s="599">
        <v>56466.070000000123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7</v>
      </c>
      <c r="E65" s="374">
        <v>5</v>
      </c>
      <c r="F65" s="375">
        <v>2</v>
      </c>
      <c r="G65" s="374">
        <v>28</v>
      </c>
      <c r="H65" s="374">
        <v>23</v>
      </c>
      <c r="I65" s="379">
        <v>5</v>
      </c>
      <c r="J65" s="689">
        <v>2.5</v>
      </c>
      <c r="K65" s="381">
        <v>16685.189999999999</v>
      </c>
      <c r="L65" s="381">
        <v>1672.21</v>
      </c>
      <c r="M65" s="545">
        <v>15012.98</v>
      </c>
      <c r="N65" s="381">
        <v>26329.46</v>
      </c>
      <c r="O65" s="381">
        <v>16761</v>
      </c>
      <c r="P65" s="380">
        <v>9568.4599999999991</v>
      </c>
      <c r="Q65" s="689">
        <v>0.63734581675323621</v>
      </c>
      <c r="R65" s="599">
        <v>-5444.52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205</v>
      </c>
      <c r="E66" s="374">
        <v>175</v>
      </c>
      <c r="F66" s="375">
        <v>30</v>
      </c>
      <c r="G66" s="374">
        <v>219</v>
      </c>
      <c r="H66" s="374">
        <v>178</v>
      </c>
      <c r="I66" s="379">
        <v>41</v>
      </c>
      <c r="J66" s="689">
        <v>1.3666666666666667</v>
      </c>
      <c r="K66" s="381">
        <v>804768.74127</v>
      </c>
      <c r="L66" s="381">
        <v>520249.82000000007</v>
      </c>
      <c r="M66" s="545">
        <v>284518.92126999993</v>
      </c>
      <c r="N66" s="381">
        <v>755798.89584999997</v>
      </c>
      <c r="O66" s="381">
        <v>429589.77</v>
      </c>
      <c r="P66" s="380">
        <v>326209.12584999995</v>
      </c>
      <c r="Q66" s="689">
        <v>1.1465287594719835</v>
      </c>
      <c r="R66" s="599">
        <v>41690.20458000002</v>
      </c>
    </row>
    <row r="67" spans="1:20" s="266" customFormat="1" ht="18" customHeight="1" x14ac:dyDescent="0.25">
      <c r="A67" s="275"/>
      <c r="B67" s="1082" t="s">
        <v>217</v>
      </c>
      <c r="C67" s="1082"/>
      <c r="D67" s="374">
        <v>478</v>
      </c>
      <c r="E67" s="374">
        <v>326</v>
      </c>
      <c r="F67" s="393">
        <v>152</v>
      </c>
      <c r="G67" s="374">
        <v>506</v>
      </c>
      <c r="H67" s="374">
        <v>354</v>
      </c>
      <c r="I67" s="394">
        <v>152</v>
      </c>
      <c r="J67" s="688">
        <v>1</v>
      </c>
      <c r="K67" s="384">
        <v>1557197.1412699998</v>
      </c>
      <c r="L67" s="384">
        <v>1028617.2899999998</v>
      </c>
      <c r="M67" s="386">
        <v>528579.85126999998</v>
      </c>
      <c r="N67" s="384">
        <v>1475181.9058500011</v>
      </c>
      <c r="O67" s="384">
        <v>853890.30000000098</v>
      </c>
      <c r="P67" s="389">
        <v>621291.60585000017</v>
      </c>
      <c r="Q67" s="688">
        <v>1.1753978218375993</v>
      </c>
      <c r="R67" s="600">
        <v>92711.754580000183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902" t="s">
        <v>325</v>
      </c>
      <c r="C69" s="902"/>
      <c r="D69" s="374">
        <v>3969</v>
      </c>
      <c r="E69" s="384">
        <v>2668</v>
      </c>
      <c r="F69" s="455">
        <v>1301</v>
      </c>
      <c r="G69" s="374">
        <v>4506</v>
      </c>
      <c r="H69" s="384">
        <v>2871</v>
      </c>
      <c r="I69" s="388">
        <v>1635</v>
      </c>
      <c r="J69" s="688">
        <v>1.2567255956956187</v>
      </c>
      <c r="K69" s="377">
        <v>8118989.1505100587</v>
      </c>
      <c r="L69" s="545">
        <v>4422815.0600000005</v>
      </c>
      <c r="M69" s="386">
        <v>3696174.0905100596</v>
      </c>
      <c r="N69" s="377">
        <v>9010857.5549811274</v>
      </c>
      <c r="O69" s="545">
        <v>4677995.4694000008</v>
      </c>
      <c r="P69" s="389">
        <v>4332862.0855811276</v>
      </c>
      <c r="Q69" s="688">
        <v>1.1722559542597755</v>
      </c>
      <c r="R69" s="727">
        <v>636687.99507106794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6" t="s">
        <v>303</v>
      </c>
      <c r="C77" s="1176"/>
      <c r="D77" s="1176"/>
      <c r="E77" s="1176"/>
      <c r="F77" s="1176"/>
      <c r="G77" s="1176"/>
      <c r="H77" s="1176"/>
      <c r="I77" s="1176"/>
      <c r="J77" s="1176"/>
      <c r="K77" s="1176"/>
      <c r="L77" s="1176"/>
      <c r="M77" s="1176"/>
      <c r="N77" s="1176"/>
      <c r="O77" s="1176"/>
      <c r="P77" s="1176"/>
      <c r="Q77" s="1176"/>
      <c r="R77" s="514"/>
    </row>
    <row r="78" spans="1:20" s="266" customFormat="1" ht="16.149999999999999" customHeight="1" x14ac:dyDescent="0.25">
      <c r="A78" s="275"/>
      <c r="B78" s="1075" t="s">
        <v>84</v>
      </c>
      <c r="C78" s="887" t="s">
        <v>211</v>
      </c>
      <c r="D78" s="890" t="s">
        <v>81</v>
      </c>
      <c r="E78" s="891"/>
      <c r="F78" s="891"/>
      <c r="G78" s="891"/>
      <c r="H78" s="891"/>
      <c r="I78" s="891"/>
      <c r="J78" s="891"/>
      <c r="K78" s="891"/>
      <c r="L78" s="891"/>
      <c r="M78" s="891"/>
      <c r="N78" s="891"/>
      <c r="O78" s="891"/>
      <c r="P78" s="891"/>
      <c r="Q78" s="891"/>
      <c r="R78" s="895"/>
      <c r="S78" s="465"/>
      <c r="T78" s="466"/>
    </row>
    <row r="79" spans="1:20" s="266" customFormat="1" ht="15" customHeight="1" x14ac:dyDescent="0.25">
      <c r="A79" s="275"/>
      <c r="B79" s="1076"/>
      <c r="C79" s="888"/>
      <c r="D79" s="905" t="s">
        <v>197</v>
      </c>
      <c r="E79" s="1087"/>
      <c r="F79" s="1087"/>
      <c r="G79" s="1087"/>
      <c r="H79" s="1087"/>
      <c r="I79" s="906"/>
      <c r="J79" s="897" t="s">
        <v>332</v>
      </c>
      <c r="K79" s="933" t="s">
        <v>3</v>
      </c>
      <c r="L79" s="1170"/>
      <c r="M79" s="1170"/>
      <c r="N79" s="1170"/>
      <c r="O79" s="1170"/>
      <c r="P79" s="934"/>
      <c r="Q79" s="897" t="s">
        <v>332</v>
      </c>
      <c r="R79" s="1047" t="s">
        <v>337</v>
      </c>
    </row>
    <row r="80" spans="1:20" s="266" customFormat="1" ht="19.149999999999999" customHeight="1" x14ac:dyDescent="0.25">
      <c r="A80" s="275"/>
      <c r="B80" s="1076"/>
      <c r="C80" s="888"/>
      <c r="D80" s="933" t="s">
        <v>333</v>
      </c>
      <c r="E80" s="1170"/>
      <c r="F80" s="934"/>
      <c r="G80" s="1170" t="s">
        <v>334</v>
      </c>
      <c r="H80" s="1170"/>
      <c r="I80" s="934"/>
      <c r="J80" s="897"/>
      <c r="K80" s="933" t="s">
        <v>333</v>
      </c>
      <c r="L80" s="1170"/>
      <c r="M80" s="934"/>
      <c r="N80" s="1170" t="s">
        <v>334</v>
      </c>
      <c r="O80" s="1170"/>
      <c r="P80" s="934"/>
      <c r="Q80" s="897"/>
      <c r="R80" s="1174"/>
    </row>
    <row r="81" spans="1:18" s="266" customFormat="1" ht="19.149999999999999" customHeight="1" x14ac:dyDescent="0.25">
      <c r="A81" s="275"/>
      <c r="B81" s="1077"/>
      <c r="C81" s="889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98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98"/>
      <c r="R81" s="1048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88</v>
      </c>
      <c r="E83" s="374">
        <v>51</v>
      </c>
      <c r="F83" s="375">
        <v>37</v>
      </c>
      <c r="G83" s="374">
        <v>119</v>
      </c>
      <c r="H83" s="374">
        <v>81</v>
      </c>
      <c r="I83" s="379">
        <v>38</v>
      </c>
      <c r="J83" s="689">
        <v>1.027027027027027</v>
      </c>
      <c r="K83" s="374">
        <v>126823.94</v>
      </c>
      <c r="L83" s="374">
        <v>63905.01</v>
      </c>
      <c r="M83" s="375">
        <v>62918.93</v>
      </c>
      <c r="N83" s="374">
        <v>422652.82</v>
      </c>
      <c r="O83" s="374">
        <v>156530.35</v>
      </c>
      <c r="P83" s="379">
        <v>266122.46999999997</v>
      </c>
      <c r="Q83" s="689">
        <v>4.2296089587028893</v>
      </c>
      <c r="R83" s="599">
        <v>203203.53999999998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178</v>
      </c>
      <c r="E84" s="374">
        <v>147</v>
      </c>
      <c r="F84" s="375">
        <v>31</v>
      </c>
      <c r="G84" s="374">
        <v>359</v>
      </c>
      <c r="H84" s="374">
        <v>290</v>
      </c>
      <c r="I84" s="379">
        <v>69</v>
      </c>
      <c r="J84" s="689">
        <v>2.225806451612903</v>
      </c>
      <c r="K84" s="374">
        <v>377923</v>
      </c>
      <c r="L84" s="374">
        <v>320867.94999999995</v>
      </c>
      <c r="M84" s="375">
        <v>57055.050000000047</v>
      </c>
      <c r="N84" s="374">
        <v>1011166.6900000001</v>
      </c>
      <c r="O84" s="374">
        <v>694497.57000000007</v>
      </c>
      <c r="P84" s="379">
        <v>316669.12</v>
      </c>
      <c r="Q84" s="689">
        <v>5.5502382348275869</v>
      </c>
      <c r="R84" s="599">
        <v>259614.06999999995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567</v>
      </c>
      <c r="E85" s="374">
        <v>292</v>
      </c>
      <c r="F85" s="375">
        <v>275</v>
      </c>
      <c r="G85" s="374">
        <v>615</v>
      </c>
      <c r="H85" s="374">
        <v>386</v>
      </c>
      <c r="I85" s="379">
        <v>229</v>
      </c>
      <c r="J85" s="689">
        <v>0.83272727272727276</v>
      </c>
      <c r="K85" s="374">
        <v>1432447.73</v>
      </c>
      <c r="L85" s="374">
        <v>693545.10000000009</v>
      </c>
      <c r="M85" s="375">
        <v>738902.62999999989</v>
      </c>
      <c r="N85" s="374">
        <v>1746780</v>
      </c>
      <c r="O85" s="374">
        <v>953792.14999999991</v>
      </c>
      <c r="P85" s="379">
        <v>792987.85000000009</v>
      </c>
      <c r="Q85" s="689">
        <v>1.0731966808671398</v>
      </c>
      <c r="R85" s="599">
        <v>54085.220000000205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520</v>
      </c>
      <c r="E86" s="374">
        <v>351</v>
      </c>
      <c r="F86" s="375">
        <v>169</v>
      </c>
      <c r="G86" s="374">
        <v>450</v>
      </c>
      <c r="H86" s="374">
        <v>317</v>
      </c>
      <c r="I86" s="379">
        <v>133</v>
      </c>
      <c r="J86" s="689">
        <v>0.78698224852071008</v>
      </c>
      <c r="K86" s="374">
        <v>1446646.79</v>
      </c>
      <c r="L86" s="374">
        <v>900348.92</v>
      </c>
      <c r="M86" s="375">
        <v>546297.87</v>
      </c>
      <c r="N86" s="374">
        <v>1266847.9099999997</v>
      </c>
      <c r="O86" s="374">
        <v>596687.61999999988</v>
      </c>
      <c r="P86" s="379">
        <v>670160.2899999998</v>
      </c>
      <c r="Q86" s="689">
        <v>1.2267305563538071</v>
      </c>
      <c r="R86" s="599">
        <v>123862.41999999981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359</v>
      </c>
      <c r="E87" s="374">
        <v>192</v>
      </c>
      <c r="F87" s="375">
        <v>167</v>
      </c>
      <c r="G87" s="374">
        <v>550</v>
      </c>
      <c r="H87" s="374">
        <v>324</v>
      </c>
      <c r="I87" s="379">
        <v>226</v>
      </c>
      <c r="J87" s="689">
        <v>1.3532934131736527</v>
      </c>
      <c r="K87" s="374">
        <v>538222.16</v>
      </c>
      <c r="L87" s="374">
        <v>325383.12999999995</v>
      </c>
      <c r="M87" s="375">
        <v>212839.03000000009</v>
      </c>
      <c r="N87" s="374">
        <v>932455.76000000013</v>
      </c>
      <c r="O87" s="374">
        <v>562448.94000000006</v>
      </c>
      <c r="P87" s="379">
        <v>370006.82000000007</v>
      </c>
      <c r="Q87" s="689">
        <v>1.7384350041437415</v>
      </c>
      <c r="R87" s="599">
        <v>157167.78999999998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143</v>
      </c>
      <c r="E88" s="374">
        <v>114</v>
      </c>
      <c r="F88" s="375">
        <v>29</v>
      </c>
      <c r="G88" s="374">
        <v>153</v>
      </c>
      <c r="H88" s="374">
        <v>132</v>
      </c>
      <c r="I88" s="379">
        <v>21</v>
      </c>
      <c r="J88" s="689">
        <v>0.72413793103448276</v>
      </c>
      <c r="K88" s="374">
        <v>339257.12</v>
      </c>
      <c r="L88" s="374">
        <v>173115.83000000002</v>
      </c>
      <c r="M88" s="375">
        <v>166141.28999999998</v>
      </c>
      <c r="N88" s="374">
        <v>232696.82</v>
      </c>
      <c r="O88" s="374">
        <v>223095.69</v>
      </c>
      <c r="P88" s="379">
        <v>9601.1300000000047</v>
      </c>
      <c r="Q88" s="689">
        <v>5.7788945782231531E-2</v>
      </c>
      <c r="R88" s="599">
        <v>-156540.15999999997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1072</v>
      </c>
      <c r="E89" s="374">
        <v>627</v>
      </c>
      <c r="F89" s="375">
        <v>445</v>
      </c>
      <c r="G89" s="374">
        <v>1023</v>
      </c>
      <c r="H89" s="374">
        <v>1280</v>
      </c>
      <c r="I89" s="379">
        <v>-257</v>
      </c>
      <c r="J89" s="689">
        <v>-0.57752808988764048</v>
      </c>
      <c r="K89" s="374">
        <v>7957270.4000000013</v>
      </c>
      <c r="L89" s="374">
        <v>3470895.08</v>
      </c>
      <c r="M89" s="375">
        <v>4486375.3200000012</v>
      </c>
      <c r="N89" s="374">
        <v>12484984.579999998</v>
      </c>
      <c r="O89" s="374">
        <v>5090430.1500000004</v>
      </c>
      <c r="P89" s="379">
        <v>7394554.4299999978</v>
      </c>
      <c r="Q89" s="689">
        <v>1.6482246585646776</v>
      </c>
      <c r="R89" s="599">
        <v>2908179.1099999966</v>
      </c>
    </row>
    <row r="90" spans="1:18" s="266" customFormat="1" ht="18" customHeight="1" x14ac:dyDescent="0.25">
      <c r="A90" s="275"/>
      <c r="B90" s="1082" t="s">
        <v>216</v>
      </c>
      <c r="C90" s="1082"/>
      <c r="D90" s="384">
        <v>2927</v>
      </c>
      <c r="E90" s="384">
        <v>1774</v>
      </c>
      <c r="F90" s="385">
        <v>1153</v>
      </c>
      <c r="G90" s="384">
        <v>3269</v>
      </c>
      <c r="H90" s="384">
        <v>2810</v>
      </c>
      <c r="I90" s="388">
        <v>459</v>
      </c>
      <c r="J90" s="688">
        <v>0.39809193408499566</v>
      </c>
      <c r="K90" s="377">
        <v>12218591.140000001</v>
      </c>
      <c r="L90" s="407">
        <v>5948061.0199999996</v>
      </c>
      <c r="M90" s="408">
        <v>6270530.120000001</v>
      </c>
      <c r="N90" s="486">
        <v>18097584.579999998</v>
      </c>
      <c r="O90" s="407">
        <v>8277482.4699999997</v>
      </c>
      <c r="P90" s="454">
        <v>9820102.1099999975</v>
      </c>
      <c r="Q90" s="688">
        <v>1.5660720739827969</v>
      </c>
      <c r="R90" s="600">
        <v>3549571.9899999965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14</v>
      </c>
      <c r="E98" s="374">
        <v>13</v>
      </c>
      <c r="F98" s="375">
        <v>1</v>
      </c>
      <c r="G98" s="374">
        <v>35</v>
      </c>
      <c r="H98" s="374">
        <v>30</v>
      </c>
      <c r="I98" s="379">
        <v>5</v>
      </c>
      <c r="J98" s="689">
        <v>5</v>
      </c>
      <c r="K98" s="374">
        <v>35129.310000000005</v>
      </c>
      <c r="L98" s="374">
        <v>33929.310000000005</v>
      </c>
      <c r="M98" s="377">
        <v>1200</v>
      </c>
      <c r="N98" s="374">
        <v>0</v>
      </c>
      <c r="O98" s="374">
        <v>33427.69</v>
      </c>
      <c r="P98" s="379">
        <v>-33427.69</v>
      </c>
      <c r="Q98" s="689">
        <v>-27.856408333333334</v>
      </c>
      <c r="R98" s="599">
        <v>-34627.69</v>
      </c>
    </row>
    <row r="99" spans="1:18" s="266" customFormat="1" ht="18" customHeight="1" x14ac:dyDescent="0.25">
      <c r="A99" s="275"/>
      <c r="B99" s="1082" t="s">
        <v>217</v>
      </c>
      <c r="C99" s="1082"/>
      <c r="D99" s="384">
        <v>14</v>
      </c>
      <c r="E99" s="384">
        <v>13</v>
      </c>
      <c r="F99" s="385">
        <v>1</v>
      </c>
      <c r="G99" s="384">
        <v>35</v>
      </c>
      <c r="H99" s="384">
        <v>30</v>
      </c>
      <c r="I99" s="388">
        <v>5</v>
      </c>
      <c r="J99" s="688">
        <v>5</v>
      </c>
      <c r="K99" s="377">
        <v>35129.310000000005</v>
      </c>
      <c r="L99" s="407">
        <v>33929.310000000005</v>
      </c>
      <c r="M99" s="408">
        <v>1200</v>
      </c>
      <c r="N99" s="486">
        <v>0</v>
      </c>
      <c r="O99" s="407">
        <v>33427.69</v>
      </c>
      <c r="P99" s="454">
        <v>-33427.69</v>
      </c>
      <c r="Q99" s="688">
        <v>-27.856408333333334</v>
      </c>
      <c r="R99" s="727">
        <v>-34627.69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902" t="s">
        <v>325</v>
      </c>
      <c r="C101" s="902"/>
      <c r="D101" s="374">
        <v>2941</v>
      </c>
      <c r="E101" s="384">
        <v>1787</v>
      </c>
      <c r="F101" s="455">
        <v>1154</v>
      </c>
      <c r="G101" s="374">
        <v>3304</v>
      </c>
      <c r="H101" s="384">
        <v>2840</v>
      </c>
      <c r="I101" s="388">
        <v>464</v>
      </c>
      <c r="J101" s="688">
        <v>0.40207972270363951</v>
      </c>
      <c r="K101" s="377">
        <v>12253720.450000001</v>
      </c>
      <c r="L101" s="545">
        <v>5981990.3299999991</v>
      </c>
      <c r="M101" s="386">
        <v>6271730.120000001</v>
      </c>
      <c r="N101" s="377">
        <v>18097584.579999998</v>
      </c>
      <c r="O101" s="545">
        <v>8310910.1600000001</v>
      </c>
      <c r="P101" s="389">
        <v>9786674.4199999981</v>
      </c>
      <c r="Q101" s="688">
        <v>1.5604425306489427</v>
      </c>
      <c r="R101" s="727">
        <v>3514944.299999997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80" t="s">
        <v>305</v>
      </c>
      <c r="C116" s="880"/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80"/>
      <c r="Q116" s="880"/>
      <c r="R116" s="505"/>
    </row>
    <row r="117" spans="1:18" s="266" customFormat="1" ht="18" customHeight="1" x14ac:dyDescent="0.25">
      <c r="A117" s="275"/>
      <c r="B117" s="1075" t="s">
        <v>84</v>
      </c>
      <c r="C117" s="887" t="s">
        <v>211</v>
      </c>
      <c r="D117" s="890" t="s">
        <v>208</v>
      </c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5"/>
    </row>
    <row r="118" spans="1:18" s="266" customFormat="1" ht="15.6" customHeight="1" x14ac:dyDescent="0.25">
      <c r="A118" s="275"/>
      <c r="B118" s="1076"/>
      <c r="C118" s="888"/>
      <c r="D118" s="933" t="s">
        <v>197</v>
      </c>
      <c r="E118" s="1170"/>
      <c r="F118" s="1170"/>
      <c r="G118" s="1170"/>
      <c r="H118" s="1170"/>
      <c r="I118" s="934"/>
      <c r="J118" s="974" t="s">
        <v>332</v>
      </c>
      <c r="K118" s="933" t="s">
        <v>3</v>
      </c>
      <c r="L118" s="1170"/>
      <c r="M118" s="1170"/>
      <c r="N118" s="1170"/>
      <c r="O118" s="1170"/>
      <c r="P118" s="934"/>
      <c r="Q118" s="974" t="s">
        <v>332</v>
      </c>
      <c r="R118" s="1047" t="s">
        <v>337</v>
      </c>
    </row>
    <row r="119" spans="1:18" s="266" customFormat="1" ht="19.149999999999999" customHeight="1" x14ac:dyDescent="0.25">
      <c r="A119" s="275"/>
      <c r="B119" s="1076"/>
      <c r="C119" s="888"/>
      <c r="D119" s="933" t="s">
        <v>333</v>
      </c>
      <c r="E119" s="1170"/>
      <c r="F119" s="934"/>
      <c r="G119" s="933" t="s">
        <v>334</v>
      </c>
      <c r="H119" s="1170"/>
      <c r="I119" s="934"/>
      <c r="J119" s="897"/>
      <c r="K119" s="933" t="s">
        <v>333</v>
      </c>
      <c r="L119" s="1170"/>
      <c r="M119" s="934"/>
      <c r="N119" s="933" t="s">
        <v>334</v>
      </c>
      <c r="O119" s="1170"/>
      <c r="P119" s="934"/>
      <c r="Q119" s="897"/>
      <c r="R119" s="1174"/>
    </row>
    <row r="120" spans="1:18" s="266" customFormat="1" ht="19.149999999999999" customHeight="1" x14ac:dyDescent="0.25">
      <c r="A120" s="275"/>
      <c r="B120" s="1077"/>
      <c r="C120" s="889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98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98"/>
      <c r="R120" s="104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2031</v>
      </c>
      <c r="E122" s="374">
        <v>1853</v>
      </c>
      <c r="F122" s="375">
        <v>178</v>
      </c>
      <c r="G122" s="374">
        <v>2310</v>
      </c>
      <c r="H122" s="374">
        <v>2131</v>
      </c>
      <c r="I122" s="379">
        <v>179</v>
      </c>
      <c r="J122" s="689">
        <v>1.0056179775280898</v>
      </c>
      <c r="K122" s="376">
        <v>5354850.21</v>
      </c>
      <c r="L122" s="376">
        <v>3422485.5099999993</v>
      </c>
      <c r="M122" s="377">
        <v>1932364.7000000007</v>
      </c>
      <c r="N122" s="376">
        <v>5262033.7300000004</v>
      </c>
      <c r="O122" s="376">
        <v>3326115.32</v>
      </c>
      <c r="P122" s="380">
        <v>1935918.4100000001</v>
      </c>
      <c r="Q122" s="689">
        <v>1.001839047256452</v>
      </c>
      <c r="R122" s="599">
        <v>3553.7099999994971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10482</v>
      </c>
      <c r="E123" s="374">
        <v>7415</v>
      </c>
      <c r="F123" s="375">
        <v>3067</v>
      </c>
      <c r="G123" s="374">
        <v>9996</v>
      </c>
      <c r="H123" s="374">
        <v>6892</v>
      </c>
      <c r="I123" s="379">
        <v>3104</v>
      </c>
      <c r="J123" s="689">
        <v>1.0120639060971635</v>
      </c>
      <c r="K123" s="376">
        <v>16471202</v>
      </c>
      <c r="L123" s="376">
        <v>8028847.379999999</v>
      </c>
      <c r="M123" s="377">
        <v>8442354.620000001</v>
      </c>
      <c r="N123" s="376">
        <v>15072815.273000002</v>
      </c>
      <c r="O123" s="376">
        <v>8053766.7082000002</v>
      </c>
      <c r="P123" s="380">
        <v>7019048.5648000007</v>
      </c>
      <c r="Q123" s="689">
        <v>0.8314088759280287</v>
      </c>
      <c r="R123" s="599">
        <v>-1423306.0552000003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1909</v>
      </c>
      <c r="E124" s="374">
        <v>1161</v>
      </c>
      <c r="F124" s="375">
        <v>748</v>
      </c>
      <c r="G124" s="374">
        <v>1831</v>
      </c>
      <c r="H124" s="374">
        <v>1050</v>
      </c>
      <c r="I124" s="379">
        <v>781</v>
      </c>
      <c r="J124" s="689">
        <v>1.0441176470588236</v>
      </c>
      <c r="K124" s="376">
        <v>5996277.8599999994</v>
      </c>
      <c r="L124" s="376">
        <v>2244759.64</v>
      </c>
      <c r="M124" s="377">
        <v>3751518.2199999993</v>
      </c>
      <c r="N124" s="376">
        <v>6489478.9400000004</v>
      </c>
      <c r="O124" s="376">
        <v>2456608.33</v>
      </c>
      <c r="P124" s="380">
        <v>4032870.61</v>
      </c>
      <c r="Q124" s="689">
        <v>1.0749969408385283</v>
      </c>
      <c r="R124" s="599">
        <v>281352.3900000006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611</v>
      </c>
      <c r="H125" s="374">
        <v>456</v>
      </c>
      <c r="I125" s="379">
        <v>155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1133401.69</v>
      </c>
      <c r="O125" s="376">
        <v>609127.55000000005</v>
      </c>
      <c r="P125" s="380">
        <v>524274.1399999999</v>
      </c>
      <c r="Q125" s="689" t="s">
        <v>335</v>
      </c>
      <c r="R125" s="599">
        <v>524274.1399999999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4054</v>
      </c>
      <c r="E126" s="374">
        <v>2999</v>
      </c>
      <c r="F126" s="375">
        <v>1055</v>
      </c>
      <c r="G126" s="374">
        <v>4670</v>
      </c>
      <c r="H126" s="374">
        <v>3275</v>
      </c>
      <c r="I126" s="379">
        <v>1395</v>
      </c>
      <c r="J126" s="689">
        <v>1.3222748815165877</v>
      </c>
      <c r="K126" s="376">
        <v>15106289.799999997</v>
      </c>
      <c r="L126" s="376">
        <v>6409529.0800000001</v>
      </c>
      <c r="M126" s="377">
        <v>8696760.7199999988</v>
      </c>
      <c r="N126" s="376">
        <v>19080192.220000003</v>
      </c>
      <c r="O126" s="376">
        <v>8780880.129999999</v>
      </c>
      <c r="P126" s="380">
        <v>10299312.090000002</v>
      </c>
      <c r="Q126" s="689">
        <v>1.184269916305114</v>
      </c>
      <c r="R126" s="599">
        <v>1602551.3700000029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9271</v>
      </c>
      <c r="E127" s="374">
        <v>5414</v>
      </c>
      <c r="F127" s="375">
        <v>3857</v>
      </c>
      <c r="G127" s="374">
        <v>9848</v>
      </c>
      <c r="H127" s="374">
        <v>5655</v>
      </c>
      <c r="I127" s="379">
        <v>4193</v>
      </c>
      <c r="J127" s="689">
        <v>1.0871143375680581</v>
      </c>
      <c r="K127" s="376">
        <v>17394800.655299999</v>
      </c>
      <c r="L127" s="376">
        <v>8947927.6500000004</v>
      </c>
      <c r="M127" s="377">
        <v>8446873.0052999984</v>
      </c>
      <c r="N127" s="376">
        <v>18265669.859299999</v>
      </c>
      <c r="O127" s="376">
        <v>9193483.5188999958</v>
      </c>
      <c r="P127" s="380">
        <v>9072186.3404000029</v>
      </c>
      <c r="Q127" s="689">
        <v>1.0740289731723978</v>
      </c>
      <c r="R127" s="599">
        <v>625313.33510000445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3079</v>
      </c>
      <c r="E128" s="374">
        <v>1568</v>
      </c>
      <c r="F128" s="375">
        <v>1511</v>
      </c>
      <c r="G128" s="374">
        <v>3316</v>
      </c>
      <c r="H128" s="374">
        <v>1412</v>
      </c>
      <c r="I128" s="379">
        <v>1904</v>
      </c>
      <c r="J128" s="689">
        <v>1.2600926538716082</v>
      </c>
      <c r="K128" s="376">
        <v>13243116.340000004</v>
      </c>
      <c r="L128" s="376">
        <v>7198967.4200000009</v>
      </c>
      <c r="M128" s="377">
        <v>6044148.9200000018</v>
      </c>
      <c r="N128" s="376">
        <v>14066353.820000011</v>
      </c>
      <c r="O128" s="376">
        <v>6886835.0700000022</v>
      </c>
      <c r="P128" s="380">
        <v>7179518.7500000102</v>
      </c>
      <c r="Q128" s="689">
        <v>1.1878461045595825</v>
      </c>
      <c r="R128" s="599">
        <v>1135369.8300000085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1025</v>
      </c>
      <c r="E129" s="374">
        <v>618</v>
      </c>
      <c r="F129" s="375">
        <v>407</v>
      </c>
      <c r="G129" s="374">
        <v>973</v>
      </c>
      <c r="H129" s="374">
        <v>621</v>
      </c>
      <c r="I129" s="379">
        <v>352</v>
      </c>
      <c r="J129" s="689">
        <v>0.86486486486486491</v>
      </c>
      <c r="K129" s="376">
        <v>3446700.1900000004</v>
      </c>
      <c r="L129" s="376">
        <v>2456922.7499999995</v>
      </c>
      <c r="M129" s="377">
        <v>989777.44000000088</v>
      </c>
      <c r="N129" s="376">
        <v>3565837.0900000017</v>
      </c>
      <c r="O129" s="376">
        <v>2545978.9600000014</v>
      </c>
      <c r="P129" s="380">
        <v>1019858.1300000002</v>
      </c>
      <c r="Q129" s="689">
        <v>1.0303913675785532</v>
      </c>
      <c r="R129" s="599">
        <v>30080.689999999362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11769</v>
      </c>
      <c r="E130" s="374">
        <v>6665</v>
      </c>
      <c r="F130" s="375">
        <v>5104</v>
      </c>
      <c r="G130" s="374">
        <v>10507</v>
      </c>
      <c r="H130" s="374">
        <v>6095</v>
      </c>
      <c r="I130" s="379">
        <v>4412</v>
      </c>
      <c r="J130" s="689">
        <v>0.86442006269592475</v>
      </c>
      <c r="K130" s="376">
        <v>33731071.32</v>
      </c>
      <c r="L130" s="376">
        <v>10918012.969999999</v>
      </c>
      <c r="M130" s="377">
        <v>22813058.349999998</v>
      </c>
      <c r="N130" s="376">
        <v>36996146.729999997</v>
      </c>
      <c r="O130" s="376">
        <v>11451023.889999999</v>
      </c>
      <c r="P130" s="380">
        <v>25545122.840000004</v>
      </c>
      <c r="Q130" s="689">
        <v>1.1197587998980421</v>
      </c>
      <c r="R130" s="599">
        <v>2732064.4900000058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5228</v>
      </c>
      <c r="E131" s="374">
        <v>3917</v>
      </c>
      <c r="F131" s="375">
        <v>1311</v>
      </c>
      <c r="G131" s="374">
        <v>6009</v>
      </c>
      <c r="H131" s="374">
        <v>4663</v>
      </c>
      <c r="I131" s="379">
        <v>1346</v>
      </c>
      <c r="J131" s="689">
        <v>1.026697177726926</v>
      </c>
      <c r="K131" s="376">
        <v>11817362.49</v>
      </c>
      <c r="L131" s="376">
        <v>5710891.4199999999</v>
      </c>
      <c r="M131" s="377">
        <v>6106471.0700000003</v>
      </c>
      <c r="N131" s="376">
        <v>11798695.100000001</v>
      </c>
      <c r="O131" s="376">
        <v>6804201.0700000003</v>
      </c>
      <c r="P131" s="380">
        <v>4994494.0299999993</v>
      </c>
      <c r="Q131" s="689">
        <v>0.81790185734884668</v>
      </c>
      <c r="R131" s="599">
        <v>-1111977.040000001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5972</v>
      </c>
      <c r="E132" s="374">
        <v>5284</v>
      </c>
      <c r="F132" s="375">
        <v>688</v>
      </c>
      <c r="G132" s="374">
        <v>7250</v>
      </c>
      <c r="H132" s="374">
        <v>6398</v>
      </c>
      <c r="I132" s="379">
        <v>852</v>
      </c>
      <c r="J132" s="689">
        <v>1.2383720930232558</v>
      </c>
      <c r="K132" s="376">
        <v>21382609.804201595</v>
      </c>
      <c r="L132" s="376">
        <v>9451315.4399999995</v>
      </c>
      <c r="M132" s="377">
        <v>11931294.364201596</v>
      </c>
      <c r="N132" s="376">
        <v>22624783.88790654</v>
      </c>
      <c r="O132" s="376">
        <v>9740401.4699999969</v>
      </c>
      <c r="P132" s="380">
        <v>12884382.417906541</v>
      </c>
      <c r="Q132" s="689">
        <v>1.0798813627936774</v>
      </c>
      <c r="R132" s="599">
        <v>953088.05370494537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3595</v>
      </c>
      <c r="E133" s="374">
        <v>2230</v>
      </c>
      <c r="F133" s="375">
        <v>1365</v>
      </c>
      <c r="G133" s="374">
        <v>3632</v>
      </c>
      <c r="H133" s="374">
        <v>2260</v>
      </c>
      <c r="I133" s="379">
        <v>1372</v>
      </c>
      <c r="J133" s="689">
        <v>1.0051282051282051</v>
      </c>
      <c r="K133" s="376">
        <v>9958008.0800000001</v>
      </c>
      <c r="L133" s="376">
        <v>4551011.4800000004</v>
      </c>
      <c r="M133" s="377">
        <v>5406996.5999999996</v>
      </c>
      <c r="N133" s="376">
        <v>10625055.129999999</v>
      </c>
      <c r="O133" s="376">
        <v>4284439.76</v>
      </c>
      <c r="P133" s="380">
        <v>6340615.3700000001</v>
      </c>
      <c r="Q133" s="689">
        <v>1.1726686438086535</v>
      </c>
      <c r="R133" s="599">
        <v>933618.77000000048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2427</v>
      </c>
      <c r="E134" s="374">
        <v>1151</v>
      </c>
      <c r="F134" s="375">
        <v>1276</v>
      </c>
      <c r="G134" s="374">
        <v>2257</v>
      </c>
      <c r="H134" s="374">
        <v>1130</v>
      </c>
      <c r="I134" s="379">
        <v>1127</v>
      </c>
      <c r="J134" s="689">
        <v>0.88322884012539182</v>
      </c>
      <c r="K134" s="376">
        <v>4988693.95</v>
      </c>
      <c r="L134" s="376">
        <v>2855243.0300000003</v>
      </c>
      <c r="M134" s="377">
        <v>2133450.92</v>
      </c>
      <c r="N134" s="376">
        <v>4626026.93</v>
      </c>
      <c r="O134" s="376">
        <v>2626219.6</v>
      </c>
      <c r="P134" s="380">
        <v>1999807.33</v>
      </c>
      <c r="Q134" s="689">
        <v>0.93735801993513879</v>
      </c>
      <c r="R134" s="599">
        <v>-133643.58999999985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88</v>
      </c>
      <c r="E135" s="374">
        <v>51</v>
      </c>
      <c r="F135" s="375">
        <v>37</v>
      </c>
      <c r="G135" s="374">
        <v>119</v>
      </c>
      <c r="H135" s="374">
        <v>81</v>
      </c>
      <c r="I135" s="379">
        <v>38</v>
      </c>
      <c r="J135" s="689">
        <v>1.027027027027027</v>
      </c>
      <c r="K135" s="376">
        <v>126823.94</v>
      </c>
      <c r="L135" s="376">
        <v>63905.01</v>
      </c>
      <c r="M135" s="377">
        <v>62918.93</v>
      </c>
      <c r="N135" s="383">
        <v>422652.82</v>
      </c>
      <c r="O135" s="376">
        <v>156530.35</v>
      </c>
      <c r="P135" s="380">
        <v>266122.46999999997</v>
      </c>
      <c r="Q135" s="689">
        <v>4.2296089587028893</v>
      </c>
      <c r="R135" s="599">
        <v>203203.53999999998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178</v>
      </c>
      <c r="E136" s="374">
        <v>147</v>
      </c>
      <c r="F136" s="375">
        <v>31</v>
      </c>
      <c r="G136" s="374">
        <v>359</v>
      </c>
      <c r="H136" s="374">
        <v>290</v>
      </c>
      <c r="I136" s="379">
        <v>69</v>
      </c>
      <c r="J136" s="689">
        <v>2.225806451612903</v>
      </c>
      <c r="K136" s="376">
        <v>377923</v>
      </c>
      <c r="L136" s="376">
        <v>320867.94999999995</v>
      </c>
      <c r="M136" s="377">
        <v>57055.050000000047</v>
      </c>
      <c r="N136" s="383">
        <v>1011166.6900000001</v>
      </c>
      <c r="O136" s="376">
        <v>694497.57000000007</v>
      </c>
      <c r="P136" s="380">
        <v>316669.12</v>
      </c>
      <c r="Q136" s="689">
        <v>5.5502382348275869</v>
      </c>
      <c r="R136" s="599">
        <v>259614.06999999995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567</v>
      </c>
      <c r="E137" s="374">
        <v>292</v>
      </c>
      <c r="F137" s="375">
        <v>275</v>
      </c>
      <c r="G137" s="374">
        <v>615</v>
      </c>
      <c r="H137" s="374">
        <v>386</v>
      </c>
      <c r="I137" s="379">
        <v>229</v>
      </c>
      <c r="J137" s="689">
        <v>0.83272727272727276</v>
      </c>
      <c r="K137" s="376">
        <v>1432447.73</v>
      </c>
      <c r="L137" s="376">
        <v>693545.10000000009</v>
      </c>
      <c r="M137" s="377">
        <v>738902.62999999989</v>
      </c>
      <c r="N137" s="383">
        <v>1746780</v>
      </c>
      <c r="O137" s="376">
        <v>953792.14999999991</v>
      </c>
      <c r="P137" s="380">
        <v>792987.85000000009</v>
      </c>
      <c r="Q137" s="689">
        <v>1.0731966808671398</v>
      </c>
      <c r="R137" s="599">
        <v>54085.220000000205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520</v>
      </c>
      <c r="E138" s="374">
        <v>351</v>
      </c>
      <c r="F138" s="375">
        <v>169</v>
      </c>
      <c r="G138" s="374">
        <v>450</v>
      </c>
      <c r="H138" s="374">
        <v>317</v>
      </c>
      <c r="I138" s="379">
        <v>133</v>
      </c>
      <c r="J138" s="689">
        <v>0.78698224852071008</v>
      </c>
      <c r="K138" s="376">
        <v>1446646.79</v>
      </c>
      <c r="L138" s="376">
        <v>900348.92</v>
      </c>
      <c r="M138" s="377">
        <v>546297.87</v>
      </c>
      <c r="N138" s="383">
        <v>1266847.9099999997</v>
      </c>
      <c r="O138" s="376">
        <v>596687.61999999988</v>
      </c>
      <c r="P138" s="380">
        <v>670160.2899999998</v>
      </c>
      <c r="Q138" s="689">
        <v>1.2267305563538071</v>
      </c>
      <c r="R138" s="599">
        <v>123862.41999999981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359</v>
      </c>
      <c r="E139" s="374">
        <v>192</v>
      </c>
      <c r="F139" s="375">
        <v>167</v>
      </c>
      <c r="G139" s="374">
        <v>550</v>
      </c>
      <c r="H139" s="374">
        <v>324</v>
      </c>
      <c r="I139" s="379">
        <v>226</v>
      </c>
      <c r="J139" s="689">
        <v>1.3532934131736527</v>
      </c>
      <c r="K139" s="376">
        <v>538222.16</v>
      </c>
      <c r="L139" s="376">
        <v>325383.12999999995</v>
      </c>
      <c r="M139" s="377">
        <v>212839.03000000009</v>
      </c>
      <c r="N139" s="383">
        <v>932455.76000000013</v>
      </c>
      <c r="O139" s="376">
        <v>562448.94000000006</v>
      </c>
      <c r="P139" s="380">
        <v>370006.82000000007</v>
      </c>
      <c r="Q139" s="689">
        <v>1.7384350041437415</v>
      </c>
      <c r="R139" s="599">
        <v>157167.78999999998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143</v>
      </c>
      <c r="E140" s="374">
        <v>114</v>
      </c>
      <c r="F140" s="375">
        <v>29</v>
      </c>
      <c r="G140" s="374">
        <v>153</v>
      </c>
      <c r="H140" s="374">
        <v>132</v>
      </c>
      <c r="I140" s="379">
        <v>21</v>
      </c>
      <c r="J140" s="689">
        <v>0.72413793103448276</v>
      </c>
      <c r="K140" s="376">
        <v>339257.12</v>
      </c>
      <c r="L140" s="376">
        <v>173115.83000000002</v>
      </c>
      <c r="M140" s="377">
        <v>166141.28999999998</v>
      </c>
      <c r="N140" s="383">
        <v>232696.82</v>
      </c>
      <c r="O140" s="376">
        <v>223095.69</v>
      </c>
      <c r="P140" s="380">
        <v>9601.1300000000047</v>
      </c>
      <c r="Q140" s="689">
        <v>5.7788945782231531E-2</v>
      </c>
      <c r="R140" s="599">
        <v>-156540.15999999997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1086</v>
      </c>
      <c r="E141" s="374">
        <v>640</v>
      </c>
      <c r="F141" s="375">
        <v>446</v>
      </c>
      <c r="G141" s="374">
        <v>1058</v>
      </c>
      <c r="H141" s="374">
        <v>1310</v>
      </c>
      <c r="I141" s="379">
        <v>-252</v>
      </c>
      <c r="J141" s="689">
        <v>-0.56502242152466364</v>
      </c>
      <c r="K141" s="376">
        <v>7992399.7100000009</v>
      </c>
      <c r="L141" s="376">
        <v>3504824.39</v>
      </c>
      <c r="M141" s="377">
        <v>4487575.3200000012</v>
      </c>
      <c r="N141" s="383">
        <v>12484984.579999998</v>
      </c>
      <c r="O141" s="376">
        <v>5123857.8400000008</v>
      </c>
      <c r="P141" s="380">
        <v>7361126.7399999974</v>
      </c>
      <c r="Q141" s="689">
        <v>1.6403349726952317</v>
      </c>
      <c r="R141" s="599">
        <v>2873551.4199999962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902" t="s">
        <v>325</v>
      </c>
      <c r="C143" s="902"/>
      <c r="D143" s="384">
        <v>63783</v>
      </c>
      <c r="E143" s="384">
        <v>42062</v>
      </c>
      <c r="F143" s="385">
        <v>21721</v>
      </c>
      <c r="G143" s="374">
        <v>66514</v>
      </c>
      <c r="H143" s="384">
        <v>44878</v>
      </c>
      <c r="I143" s="388">
        <v>21636</v>
      </c>
      <c r="J143" s="688">
        <v>0.99608673633810596</v>
      </c>
      <c r="K143" s="377">
        <v>171144703.14950156</v>
      </c>
      <c r="L143" s="578">
        <v>78177904.099999994</v>
      </c>
      <c r="M143" s="386">
        <v>92966799.049501613</v>
      </c>
      <c r="N143" s="377">
        <v>187704074.98020655</v>
      </c>
      <c r="O143" s="578">
        <v>85069991.537099987</v>
      </c>
      <c r="P143" s="389">
        <v>102634083.44310655</v>
      </c>
      <c r="Q143" s="688">
        <v>1.1039864176506435</v>
      </c>
      <c r="R143" s="600">
        <v>9667284.3936049342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02" t="s">
        <v>198</v>
      </c>
      <c r="C147" s="902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12218591.140000001</v>
      </c>
      <c r="L147" s="453">
        <f>SUM(L90)</f>
        <v>5948061.0199999996</v>
      </c>
      <c r="M147" s="386" t="e">
        <f>SUM(M90+#REF!)</f>
        <v>#REF!</v>
      </c>
      <c r="N147" s="377">
        <f>SUM(N90)</f>
        <v>18097584.579999998</v>
      </c>
      <c r="O147" s="453">
        <f>SUM(O90)</f>
        <v>8277482.4699999997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1" t="s">
        <v>136</v>
      </c>
      <c r="B2" s="1191"/>
      <c r="C2" s="1191"/>
      <c r="D2" s="1191"/>
      <c r="E2" s="1191"/>
      <c r="F2" s="1191"/>
      <c r="G2" s="1191"/>
      <c r="H2" s="1191"/>
    </row>
    <row r="3" spans="1:8" s="44" customFormat="1" ht="20.25" customHeight="1" x14ac:dyDescent="0.25">
      <c r="A3" s="1098" t="s">
        <v>151</v>
      </c>
      <c r="B3" s="1098"/>
      <c r="C3" s="1098"/>
      <c r="D3" s="1098"/>
      <c r="E3" s="1098"/>
      <c r="F3" s="1098"/>
      <c r="G3" s="1098"/>
      <c r="H3" s="1098"/>
    </row>
    <row r="4" spans="1:8" ht="16.5" customHeight="1" x14ac:dyDescent="0.25">
      <c r="A4" s="1092" t="s">
        <v>84</v>
      </c>
      <c r="B4" s="1192" t="s">
        <v>48</v>
      </c>
      <c r="C4" s="1108" t="s">
        <v>85</v>
      </c>
      <c r="D4" s="1109"/>
      <c r="E4" s="1109"/>
      <c r="F4" s="1110"/>
      <c r="G4" s="1110"/>
      <c r="H4" s="1111"/>
    </row>
    <row r="5" spans="1:8" ht="15.75" customHeight="1" x14ac:dyDescent="0.25">
      <c r="A5" s="1093"/>
      <c r="B5" s="1193"/>
      <c r="C5" s="1112"/>
      <c r="D5" s="1112"/>
      <c r="E5" s="1112"/>
      <c r="F5" s="1113"/>
      <c r="G5" s="1113"/>
      <c r="H5" s="1114"/>
    </row>
    <row r="6" spans="1:8" ht="15.75" customHeight="1" x14ac:dyDescent="0.25">
      <c r="A6" s="1093"/>
      <c r="B6" s="1193"/>
      <c r="C6" s="1185" t="s">
        <v>93</v>
      </c>
      <c r="D6" s="1186"/>
      <c r="E6" s="1187"/>
      <c r="F6" s="1188" t="s">
        <v>52</v>
      </c>
      <c r="G6" s="1189"/>
      <c r="H6" s="1190"/>
    </row>
    <row r="7" spans="1:8" s="45" customFormat="1" ht="35.25" customHeight="1" x14ac:dyDescent="0.25">
      <c r="A7" s="1093"/>
      <c r="B7" s="119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83" t="s">
        <v>88</v>
      </c>
      <c r="B22" s="1184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1" t="s">
        <v>141</v>
      </c>
      <c r="B2" s="1191"/>
      <c r="C2" s="1191"/>
      <c r="D2" s="1191"/>
      <c r="E2" s="1191"/>
      <c r="F2" s="1191"/>
      <c r="G2" s="1191"/>
      <c r="H2" s="1191"/>
    </row>
    <row r="3" spans="1:8" s="44" customFormat="1" ht="20.25" customHeight="1" x14ac:dyDescent="0.25">
      <c r="A3" s="1098" t="s">
        <v>151</v>
      </c>
      <c r="B3" s="1098"/>
      <c r="C3" s="1098"/>
      <c r="D3" s="1098"/>
      <c r="E3" s="1098"/>
      <c r="F3" s="1098"/>
      <c r="G3" s="1098"/>
      <c r="H3" s="1098"/>
    </row>
    <row r="4" spans="1:8" ht="16.5" customHeight="1" x14ac:dyDescent="0.25">
      <c r="A4" s="1092" t="s">
        <v>84</v>
      </c>
      <c r="B4" s="1192" t="s">
        <v>48</v>
      </c>
      <c r="C4" s="1108" t="s">
        <v>86</v>
      </c>
      <c r="D4" s="1109"/>
      <c r="E4" s="1109"/>
      <c r="F4" s="1110"/>
      <c r="G4" s="1110"/>
      <c r="H4" s="1111"/>
    </row>
    <row r="5" spans="1:8" ht="15.75" customHeight="1" x14ac:dyDescent="0.25">
      <c r="A5" s="1093"/>
      <c r="B5" s="1193"/>
      <c r="C5" s="1112"/>
      <c r="D5" s="1112"/>
      <c r="E5" s="1112"/>
      <c r="F5" s="1113"/>
      <c r="G5" s="1113"/>
      <c r="H5" s="1114"/>
    </row>
    <row r="6" spans="1:8" ht="15.75" customHeight="1" x14ac:dyDescent="0.25">
      <c r="A6" s="1093"/>
      <c r="B6" s="1193"/>
      <c r="C6" s="1194" t="s">
        <v>93</v>
      </c>
      <c r="D6" s="1195"/>
      <c r="E6" s="1196"/>
      <c r="F6" s="1188" t="s">
        <v>52</v>
      </c>
      <c r="G6" s="1189"/>
      <c r="H6" s="1190"/>
    </row>
    <row r="7" spans="1:8" s="45" customFormat="1" ht="35.25" customHeight="1" x14ac:dyDescent="0.25">
      <c r="A7" s="1093"/>
      <c r="B7" s="119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83" t="s">
        <v>88</v>
      </c>
      <c r="B22" s="1184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9"/>
      <c r="B1" s="1200"/>
      <c r="C1" s="1200"/>
      <c r="D1" s="1200"/>
    </row>
    <row r="2" spans="1:10" s="46" customFormat="1" ht="23.25" customHeight="1" x14ac:dyDescent="0.25">
      <c r="A2" s="1201" t="s">
        <v>145</v>
      </c>
      <c r="B2" s="1202"/>
      <c r="C2" s="1202"/>
      <c r="D2" s="1202"/>
    </row>
    <row r="3" spans="1:10" s="46" customFormat="1" ht="18" customHeight="1" x14ac:dyDescent="0.25">
      <c r="A3" s="1121" t="s">
        <v>151</v>
      </c>
      <c r="B3" s="1122"/>
      <c r="C3" s="1122"/>
      <c r="D3" s="112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3" t="s">
        <v>74</v>
      </c>
      <c r="B5" s="1125" t="s">
        <v>48</v>
      </c>
      <c r="C5" s="1125" t="s">
        <v>2</v>
      </c>
      <c r="D5" s="1127" t="s">
        <v>89</v>
      </c>
    </row>
    <row r="6" spans="1:10" s="50" customFormat="1" ht="31.5" customHeight="1" x14ac:dyDescent="0.2">
      <c r="A6" s="1124"/>
      <c r="B6" s="1126"/>
      <c r="C6" s="1126"/>
      <c r="D6" s="112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7" t="s">
        <v>91</v>
      </c>
      <c r="B15" s="1198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9"/>
      <c r="B1" s="1200"/>
      <c r="C1" s="1200"/>
      <c r="D1" s="1200"/>
    </row>
    <row r="2" spans="1:10" s="46" customFormat="1" ht="23.25" customHeight="1" x14ac:dyDescent="0.25">
      <c r="A2" s="1158" t="s">
        <v>144</v>
      </c>
      <c r="B2" s="1122"/>
      <c r="C2" s="1122"/>
      <c r="D2" s="1122"/>
    </row>
    <row r="3" spans="1:10" s="46" customFormat="1" ht="18" customHeight="1" x14ac:dyDescent="0.25">
      <c r="A3" s="1121" t="s">
        <v>151</v>
      </c>
      <c r="B3" s="1122"/>
      <c r="C3" s="1122"/>
      <c r="D3" s="112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3" t="s">
        <v>74</v>
      </c>
      <c r="B5" s="1125" t="s">
        <v>48</v>
      </c>
      <c r="C5" s="1125" t="s">
        <v>2</v>
      </c>
      <c r="D5" s="1127" t="s">
        <v>89</v>
      </c>
    </row>
    <row r="6" spans="1:10" s="50" customFormat="1" ht="31.5" customHeight="1" x14ac:dyDescent="0.2">
      <c r="A6" s="1124"/>
      <c r="B6" s="1126"/>
      <c r="C6" s="1126"/>
      <c r="D6" s="112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7" t="s">
        <v>91</v>
      </c>
      <c r="B15" s="1198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48"/>
      <c r="B2" s="1149"/>
      <c r="C2" s="1149"/>
      <c r="D2" s="1149"/>
      <c r="E2" s="1149"/>
      <c r="F2" s="1149"/>
      <c r="G2" s="1203"/>
      <c r="H2" s="1203"/>
    </row>
    <row r="3" spans="1:10" s="2" customFormat="1" ht="15.75" customHeight="1" x14ac:dyDescent="0.3">
      <c r="A3" s="1204" t="s">
        <v>136</v>
      </c>
      <c r="B3" s="1204"/>
      <c r="C3" s="1204"/>
      <c r="D3" s="1204"/>
      <c r="E3" s="1205"/>
      <c r="F3" s="1205"/>
      <c r="G3" s="1205"/>
      <c r="H3" s="1205"/>
    </row>
    <row r="4" spans="1:10" s="2" customFormat="1" ht="15" customHeight="1" x14ac:dyDescent="0.3">
      <c r="A4" s="1211" t="s">
        <v>151</v>
      </c>
      <c r="B4" s="1212"/>
      <c r="C4" s="1212"/>
      <c r="D4" s="1212"/>
      <c r="E4" s="1212"/>
      <c r="F4" s="1212"/>
      <c r="G4" s="1212"/>
      <c r="H4" s="1212"/>
    </row>
    <row r="5" spans="1:10" s="5" customFormat="1" ht="15" customHeight="1" x14ac:dyDescent="0.25">
      <c r="A5" s="1132" t="s">
        <v>106</v>
      </c>
      <c r="B5" s="1019" t="s">
        <v>1</v>
      </c>
      <c r="C5" s="1134" t="s">
        <v>93</v>
      </c>
      <c r="D5" s="1134"/>
      <c r="E5" s="1213" t="s">
        <v>52</v>
      </c>
      <c r="F5" s="1213"/>
      <c r="G5" s="1134" t="s">
        <v>97</v>
      </c>
      <c r="H5" s="1208"/>
    </row>
    <row r="6" spans="1:10" s="6" customFormat="1" ht="15" customHeight="1" x14ac:dyDescent="0.25">
      <c r="A6" s="1133"/>
      <c r="B6" s="1020"/>
      <c r="C6" s="1209"/>
      <c r="D6" s="1209"/>
      <c r="E6" s="1214"/>
      <c r="F6" s="1214"/>
      <c r="G6" s="1209"/>
      <c r="H6" s="1210"/>
      <c r="I6" s="5"/>
    </row>
    <row r="7" spans="1:10" s="6" customFormat="1" ht="15" customHeight="1" x14ac:dyDescent="0.25">
      <c r="A7" s="1133"/>
      <c r="B7" s="1020"/>
      <c r="C7" s="1217" t="s">
        <v>137</v>
      </c>
      <c r="D7" s="1215" t="s">
        <v>138</v>
      </c>
      <c r="E7" s="1217" t="s">
        <v>137</v>
      </c>
      <c r="F7" s="1215" t="s">
        <v>138</v>
      </c>
      <c r="G7" s="1206" t="s">
        <v>137</v>
      </c>
      <c r="H7" s="1216" t="s">
        <v>138</v>
      </c>
      <c r="I7" s="5"/>
    </row>
    <row r="8" spans="1:10" s="6" customFormat="1" ht="28.5" customHeight="1" x14ac:dyDescent="0.25">
      <c r="A8" s="1133"/>
      <c r="B8" s="1020"/>
      <c r="C8" s="1218"/>
      <c r="D8" s="1215"/>
      <c r="E8" s="1218"/>
      <c r="F8" s="1215"/>
      <c r="G8" s="1207"/>
      <c r="H8" s="1216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9" t="s">
        <v>40</v>
      </c>
      <c r="B28" s="1140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43"/>
      <c r="D31" s="1143"/>
      <c r="E31" s="1143"/>
      <c r="F31" s="1143"/>
      <c r="G31" s="1143"/>
      <c r="H31" s="1143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80" t="s">
        <v>267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2:21 16384:16384" s="269" customFormat="1" ht="12.6" customHeight="1" x14ac:dyDescent="0.25">
      <c r="B5" s="881" t="s">
        <v>331</v>
      </c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</row>
    <row r="6" spans="2:21 16384:16384" s="269" customFormat="1" ht="16.5" customHeight="1" x14ac:dyDescent="0.25">
      <c r="B6" s="899" t="s">
        <v>268</v>
      </c>
      <c r="C6" s="899"/>
      <c r="D6" s="899"/>
      <c r="E6" s="899"/>
      <c r="F6" s="272"/>
      <c r="G6" s="272"/>
      <c r="H6" s="272"/>
      <c r="I6" s="272"/>
      <c r="J6" s="272"/>
      <c r="K6" s="272"/>
      <c r="L6" s="345"/>
      <c r="M6" s="345"/>
      <c r="N6" s="966" t="s">
        <v>180</v>
      </c>
      <c r="O6" s="966"/>
    </row>
    <row r="7" spans="2:21 16384:16384" ht="17.25" customHeight="1" x14ac:dyDescent="0.25">
      <c r="B7" s="884" t="s">
        <v>84</v>
      </c>
      <c r="C7" s="887" t="s">
        <v>248</v>
      </c>
      <c r="D7" s="967" t="s">
        <v>262</v>
      </c>
      <c r="E7" s="968"/>
      <c r="F7" s="968"/>
      <c r="G7" s="969"/>
      <c r="H7" s="967" t="s">
        <v>263</v>
      </c>
      <c r="I7" s="968"/>
      <c r="J7" s="968"/>
      <c r="K7" s="969"/>
      <c r="L7" s="346"/>
      <c r="M7" s="892" t="s">
        <v>238</v>
      </c>
      <c r="N7" s="893"/>
      <c r="O7" s="894"/>
    </row>
    <row r="8" spans="2:21 16384:16384" ht="30" customHeight="1" x14ac:dyDescent="0.25">
      <c r="B8" s="885"/>
      <c r="C8" s="888"/>
      <c r="D8" s="933" t="s">
        <v>195</v>
      </c>
      <c r="E8" s="934"/>
      <c r="F8" s="933" t="s">
        <v>162</v>
      </c>
      <c r="G8" s="934"/>
      <c r="H8" s="970" t="s">
        <v>195</v>
      </c>
      <c r="I8" s="971"/>
      <c r="J8" s="933" t="s">
        <v>162</v>
      </c>
      <c r="K8" s="934"/>
      <c r="L8" s="347"/>
      <c r="M8" s="933" t="s">
        <v>239</v>
      </c>
      <c r="N8" s="934"/>
      <c r="O8" s="887" t="s">
        <v>332</v>
      </c>
    </row>
    <row r="9" spans="2:21 16384:16384" ht="16.149999999999999" customHeight="1" x14ac:dyDescent="0.25">
      <c r="B9" s="886"/>
      <c r="C9" s="889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9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61">
        <v>1</v>
      </c>
      <c r="C11" s="964" t="s">
        <v>5</v>
      </c>
      <c r="D11" s="693">
        <v>12547553.760000004</v>
      </c>
      <c r="E11" s="674">
        <v>13668779.562495235</v>
      </c>
      <c r="F11" s="946">
        <v>12296705.290000003</v>
      </c>
      <c r="G11" s="947">
        <v>13571797.652495235</v>
      </c>
      <c r="H11" s="795">
        <v>560229.72</v>
      </c>
      <c r="I11" s="693">
        <v>780577.33</v>
      </c>
      <c r="J11" s="946">
        <v>560229.72</v>
      </c>
      <c r="K11" s="945">
        <v>780577.33</v>
      </c>
      <c r="L11" s="348"/>
      <c r="M11" s="942">
        <v>12856935.010000004</v>
      </c>
      <c r="N11" s="939">
        <v>14352374.982495235</v>
      </c>
      <c r="O11" s="940">
        <v>1.1163138781779711</v>
      </c>
      <c r="XFD11" s="368"/>
    </row>
    <row r="12" spans="2:21 16384:16384" ht="16.899999999999999" customHeight="1" x14ac:dyDescent="0.3">
      <c r="B12" s="961"/>
      <c r="C12" s="964"/>
      <c r="D12" s="335">
        <v>-250848.47</v>
      </c>
      <c r="E12" s="335">
        <v>-96981.909999999989</v>
      </c>
      <c r="F12" s="946"/>
      <c r="G12" s="948"/>
      <c r="H12" s="335">
        <v>0</v>
      </c>
      <c r="I12" s="335">
        <v>0</v>
      </c>
      <c r="J12" s="946"/>
      <c r="K12" s="945"/>
      <c r="L12" s="348"/>
      <c r="M12" s="942"/>
      <c r="N12" s="939"/>
      <c r="O12" s="941"/>
      <c r="XFD12" s="368"/>
    </row>
    <row r="13" spans="2:21 16384:16384" ht="16.899999999999999" customHeight="1" x14ac:dyDescent="0.3">
      <c r="B13" s="961">
        <v>2</v>
      </c>
      <c r="C13" s="963" t="s">
        <v>7</v>
      </c>
      <c r="D13" s="693">
        <v>2094525.3699999996</v>
      </c>
      <c r="E13" s="693">
        <v>2556849.91</v>
      </c>
      <c r="F13" s="946">
        <v>2094525.3699999996</v>
      </c>
      <c r="G13" s="947">
        <v>2556849.91</v>
      </c>
      <c r="H13" s="795">
        <v>95910.720000000016</v>
      </c>
      <c r="I13" s="795">
        <v>155801.13</v>
      </c>
      <c r="J13" s="946">
        <v>95910.720000000016</v>
      </c>
      <c r="K13" s="945">
        <v>155801.13</v>
      </c>
      <c r="L13" s="348"/>
      <c r="M13" s="942">
        <v>2190436.09</v>
      </c>
      <c r="N13" s="939">
        <v>2712651.04</v>
      </c>
      <c r="O13" s="940">
        <v>1.2384068416257696</v>
      </c>
      <c r="XFD13" s="368"/>
    </row>
    <row r="14" spans="2:21 16384:16384" ht="16.899999999999999" customHeight="1" x14ac:dyDescent="0.3">
      <c r="B14" s="961"/>
      <c r="C14" s="963"/>
      <c r="D14" s="335">
        <v>0</v>
      </c>
      <c r="E14" s="335">
        <v>0</v>
      </c>
      <c r="F14" s="946"/>
      <c r="G14" s="948"/>
      <c r="H14" s="335">
        <v>0</v>
      </c>
      <c r="I14" s="335">
        <v>0</v>
      </c>
      <c r="J14" s="946"/>
      <c r="K14" s="945"/>
      <c r="L14" s="348"/>
      <c r="M14" s="942"/>
      <c r="N14" s="939"/>
      <c r="O14" s="941"/>
      <c r="XFD14" s="368"/>
    </row>
    <row r="15" spans="2:21 16384:16384" ht="16.899999999999999" customHeight="1" x14ac:dyDescent="0.3">
      <c r="B15" s="961">
        <v>3</v>
      </c>
      <c r="C15" s="963" t="s">
        <v>9</v>
      </c>
      <c r="D15" s="693">
        <v>18482237.479999997</v>
      </c>
      <c r="E15" s="693">
        <v>19079012.539999995</v>
      </c>
      <c r="F15" s="946">
        <v>18481738.049999997</v>
      </c>
      <c r="G15" s="947">
        <v>19079012.539999995</v>
      </c>
      <c r="H15" s="795">
        <v>758519.77</v>
      </c>
      <c r="I15" s="795">
        <v>888572.33</v>
      </c>
      <c r="J15" s="946">
        <v>758519.77</v>
      </c>
      <c r="K15" s="945">
        <v>888572.33</v>
      </c>
      <c r="L15" s="348"/>
      <c r="M15" s="942">
        <v>19240257.819999997</v>
      </c>
      <c r="N15" s="939">
        <v>19967584.869999994</v>
      </c>
      <c r="O15" s="940">
        <v>1.0378023546671995</v>
      </c>
      <c r="XFD15" s="368"/>
    </row>
    <row r="16" spans="2:21 16384:16384" ht="16.899999999999999" customHeight="1" x14ac:dyDescent="0.3">
      <c r="B16" s="961"/>
      <c r="C16" s="963"/>
      <c r="D16" s="335">
        <v>-499.43</v>
      </c>
      <c r="E16" s="335">
        <v>0</v>
      </c>
      <c r="F16" s="946"/>
      <c r="G16" s="948"/>
      <c r="H16" s="335">
        <v>0</v>
      </c>
      <c r="I16" s="335">
        <v>0</v>
      </c>
      <c r="J16" s="946"/>
      <c r="K16" s="945"/>
      <c r="L16" s="348"/>
      <c r="M16" s="942"/>
      <c r="N16" s="939"/>
      <c r="O16" s="941"/>
      <c r="XFD16" s="368"/>
    </row>
    <row r="17" spans="2:15 16384:16384" ht="16.899999999999999" customHeight="1" x14ac:dyDescent="0.3">
      <c r="B17" s="961">
        <v>4</v>
      </c>
      <c r="C17" s="963" t="s">
        <v>11</v>
      </c>
      <c r="D17" s="693">
        <v>6000</v>
      </c>
      <c r="E17" s="693">
        <v>5382</v>
      </c>
      <c r="F17" s="946">
        <v>6000</v>
      </c>
      <c r="G17" s="947">
        <v>5382</v>
      </c>
      <c r="H17" s="795">
        <v>0</v>
      </c>
      <c r="I17" s="795">
        <v>0</v>
      </c>
      <c r="J17" s="946">
        <v>0</v>
      </c>
      <c r="K17" s="945">
        <v>0</v>
      </c>
      <c r="L17" s="348"/>
      <c r="M17" s="942">
        <v>6000</v>
      </c>
      <c r="N17" s="939">
        <v>5382</v>
      </c>
      <c r="O17" s="940">
        <v>0.89700000000000002</v>
      </c>
      <c r="XFD17" s="368"/>
    </row>
    <row r="18" spans="2:15 16384:16384" ht="16.899999999999999" customHeight="1" x14ac:dyDescent="0.3">
      <c r="B18" s="961"/>
      <c r="C18" s="963"/>
      <c r="D18" s="335">
        <v>0</v>
      </c>
      <c r="E18" s="335">
        <v>0</v>
      </c>
      <c r="F18" s="946"/>
      <c r="G18" s="948"/>
      <c r="H18" s="335">
        <v>0</v>
      </c>
      <c r="I18" s="335">
        <v>0</v>
      </c>
      <c r="J18" s="946"/>
      <c r="K18" s="945"/>
      <c r="L18" s="348"/>
      <c r="M18" s="942"/>
      <c r="N18" s="939"/>
      <c r="O18" s="941"/>
      <c r="XFD18" s="368"/>
    </row>
    <row r="19" spans="2:15 16384:16384" ht="16.899999999999999" customHeight="1" x14ac:dyDescent="0.3">
      <c r="B19" s="961">
        <v>5</v>
      </c>
      <c r="C19" s="963" t="s">
        <v>13</v>
      </c>
      <c r="D19" s="693">
        <v>0</v>
      </c>
      <c r="E19" s="693">
        <v>0</v>
      </c>
      <c r="F19" s="946">
        <v>0</v>
      </c>
      <c r="G19" s="947">
        <v>0</v>
      </c>
      <c r="H19" s="795">
        <v>0</v>
      </c>
      <c r="I19" s="795">
        <v>0</v>
      </c>
      <c r="J19" s="946">
        <v>0</v>
      </c>
      <c r="K19" s="945">
        <v>0</v>
      </c>
      <c r="L19" s="348"/>
      <c r="M19" s="942">
        <v>0</v>
      </c>
      <c r="N19" s="939">
        <v>0</v>
      </c>
      <c r="O19" s="940" t="s">
        <v>335</v>
      </c>
      <c r="XFD19" s="368"/>
    </row>
    <row r="20" spans="2:15 16384:16384" ht="16.899999999999999" customHeight="1" x14ac:dyDescent="0.3">
      <c r="B20" s="961"/>
      <c r="C20" s="963"/>
      <c r="D20" s="335">
        <v>0</v>
      </c>
      <c r="E20" s="335">
        <v>0</v>
      </c>
      <c r="F20" s="946"/>
      <c r="G20" s="948"/>
      <c r="H20" s="335">
        <v>0</v>
      </c>
      <c r="I20" s="335">
        <v>0</v>
      </c>
      <c r="J20" s="946"/>
      <c r="K20" s="945"/>
      <c r="L20" s="348"/>
      <c r="M20" s="942"/>
      <c r="N20" s="939"/>
      <c r="O20" s="941"/>
      <c r="XFD20" s="368"/>
    </row>
    <row r="21" spans="2:15 16384:16384" ht="16.899999999999999" customHeight="1" x14ac:dyDescent="0.3">
      <c r="B21" s="961">
        <v>6</v>
      </c>
      <c r="C21" s="963" t="s">
        <v>15</v>
      </c>
      <c r="D21" s="693">
        <v>2185.5</v>
      </c>
      <c r="E21" s="693">
        <v>0</v>
      </c>
      <c r="F21" s="946">
        <v>2185.5</v>
      </c>
      <c r="G21" s="947">
        <v>0</v>
      </c>
      <c r="H21" s="795">
        <v>0</v>
      </c>
      <c r="I21" s="795">
        <v>0</v>
      </c>
      <c r="J21" s="946">
        <v>0</v>
      </c>
      <c r="K21" s="945">
        <v>0</v>
      </c>
      <c r="L21" s="348"/>
      <c r="M21" s="942">
        <v>2185.5</v>
      </c>
      <c r="N21" s="939">
        <v>0</v>
      </c>
      <c r="O21" s="940">
        <v>0</v>
      </c>
      <c r="XFD21" s="368"/>
    </row>
    <row r="22" spans="2:15 16384:16384" ht="16.899999999999999" customHeight="1" x14ac:dyDescent="0.3">
      <c r="B22" s="961"/>
      <c r="C22" s="963"/>
      <c r="D22" s="335">
        <v>0</v>
      </c>
      <c r="E22" s="335">
        <v>0</v>
      </c>
      <c r="F22" s="946"/>
      <c r="G22" s="948"/>
      <c r="H22" s="335">
        <v>0</v>
      </c>
      <c r="I22" s="335">
        <v>0</v>
      </c>
      <c r="J22" s="946"/>
      <c r="K22" s="945"/>
      <c r="L22" s="348"/>
      <c r="M22" s="942"/>
      <c r="N22" s="939"/>
      <c r="O22" s="941"/>
      <c r="XFD22" s="368"/>
    </row>
    <row r="23" spans="2:15 16384:16384" ht="16.899999999999999" customHeight="1" x14ac:dyDescent="0.3">
      <c r="B23" s="961">
        <v>7</v>
      </c>
      <c r="C23" s="963" t="s">
        <v>17</v>
      </c>
      <c r="D23" s="693">
        <v>1610187.69</v>
      </c>
      <c r="E23" s="693">
        <v>1570753.29</v>
      </c>
      <c r="F23" s="946">
        <v>1603990.8599999999</v>
      </c>
      <c r="G23" s="947">
        <v>1565460.77</v>
      </c>
      <c r="H23" s="795">
        <v>192161.41</v>
      </c>
      <c r="I23" s="795">
        <v>436206.79</v>
      </c>
      <c r="J23" s="946">
        <v>192161.41</v>
      </c>
      <c r="K23" s="945">
        <v>436206.79</v>
      </c>
      <c r="L23" s="348"/>
      <c r="M23" s="942">
        <v>1796152.2699999998</v>
      </c>
      <c r="N23" s="939">
        <v>2001667.56</v>
      </c>
      <c r="O23" s="940">
        <v>1.1144197479426399</v>
      </c>
      <c r="XFD23" s="368"/>
    </row>
    <row r="24" spans="2:15 16384:16384" ht="16.899999999999999" customHeight="1" x14ac:dyDescent="0.3">
      <c r="B24" s="961"/>
      <c r="C24" s="963"/>
      <c r="D24" s="335">
        <v>-6196.83</v>
      </c>
      <c r="E24" s="335">
        <v>-5292.52</v>
      </c>
      <c r="F24" s="946"/>
      <c r="G24" s="948"/>
      <c r="H24" s="335">
        <v>0</v>
      </c>
      <c r="I24" s="335">
        <v>0</v>
      </c>
      <c r="J24" s="946"/>
      <c r="K24" s="945"/>
      <c r="L24" s="348"/>
      <c r="M24" s="942"/>
      <c r="N24" s="939"/>
      <c r="O24" s="941"/>
      <c r="XFD24" s="368"/>
    </row>
    <row r="25" spans="2:15 16384:16384" ht="16.899999999999999" customHeight="1" x14ac:dyDescent="0.3">
      <c r="B25" s="961">
        <v>8</v>
      </c>
      <c r="C25" s="963" t="s">
        <v>19</v>
      </c>
      <c r="D25" s="693">
        <v>8607722.8499999978</v>
      </c>
      <c r="E25" s="693">
        <v>10745512.140000002</v>
      </c>
      <c r="F25" s="946">
        <v>8481917.9099999983</v>
      </c>
      <c r="G25" s="947">
        <v>10332815.110000003</v>
      </c>
      <c r="H25" s="795">
        <v>278820.5</v>
      </c>
      <c r="I25" s="795">
        <v>612654.16999999993</v>
      </c>
      <c r="J25" s="946">
        <v>278820.5</v>
      </c>
      <c r="K25" s="945">
        <v>612654.16999999993</v>
      </c>
      <c r="L25" s="348"/>
      <c r="M25" s="942">
        <v>8760738.4099999983</v>
      </c>
      <c r="N25" s="939">
        <v>10945469.280000003</v>
      </c>
      <c r="O25" s="940">
        <v>1.2493774802710957</v>
      </c>
      <c r="XFD25" s="368"/>
    </row>
    <row r="26" spans="2:15 16384:16384" ht="16.899999999999999" customHeight="1" x14ac:dyDescent="0.3">
      <c r="B26" s="961"/>
      <c r="C26" s="963"/>
      <c r="D26" s="335">
        <v>-125804.94</v>
      </c>
      <c r="E26" s="335">
        <v>-412697.02999999997</v>
      </c>
      <c r="F26" s="946"/>
      <c r="G26" s="948"/>
      <c r="H26" s="335">
        <v>0</v>
      </c>
      <c r="I26" s="335">
        <v>0</v>
      </c>
      <c r="J26" s="946"/>
      <c r="K26" s="945"/>
      <c r="L26" s="348"/>
      <c r="M26" s="942"/>
      <c r="N26" s="939"/>
      <c r="O26" s="941"/>
      <c r="XFD26" s="368"/>
    </row>
    <row r="27" spans="2:15 16384:16384" ht="16.899999999999999" customHeight="1" x14ac:dyDescent="0.3">
      <c r="B27" s="961">
        <v>9</v>
      </c>
      <c r="C27" s="962" t="s">
        <v>242</v>
      </c>
      <c r="D27" s="693">
        <v>7330624.5699999984</v>
      </c>
      <c r="E27" s="693">
        <v>7100098.0999999987</v>
      </c>
      <c r="F27" s="946">
        <v>7222884.0699999984</v>
      </c>
      <c r="G27" s="947">
        <v>6733592.1449999986</v>
      </c>
      <c r="H27" s="795">
        <v>2481223.4</v>
      </c>
      <c r="I27" s="795">
        <v>2367716.9700000002</v>
      </c>
      <c r="J27" s="946">
        <v>2481223.4</v>
      </c>
      <c r="K27" s="945">
        <v>2367716.9700000002</v>
      </c>
      <c r="L27" s="348"/>
      <c r="M27" s="942">
        <v>9704107.4699999988</v>
      </c>
      <c r="N27" s="939">
        <v>9101309.1149999984</v>
      </c>
      <c r="O27" s="940">
        <v>0.93788214352906374</v>
      </c>
      <c r="XFD27" s="368"/>
    </row>
    <row r="28" spans="2:15 16384:16384" ht="16.899999999999999" customHeight="1" x14ac:dyDescent="0.3">
      <c r="B28" s="961"/>
      <c r="C28" s="962"/>
      <c r="D28" s="335">
        <v>-107740.5</v>
      </c>
      <c r="E28" s="335">
        <v>-366505.95500000002</v>
      </c>
      <c r="F28" s="946"/>
      <c r="G28" s="948"/>
      <c r="H28" s="335">
        <v>0</v>
      </c>
      <c r="I28" s="335">
        <v>0</v>
      </c>
      <c r="J28" s="946"/>
      <c r="K28" s="945"/>
      <c r="L28" s="348"/>
      <c r="M28" s="942"/>
      <c r="N28" s="939"/>
      <c r="O28" s="941"/>
      <c r="XFD28" s="368"/>
    </row>
    <row r="29" spans="2:15 16384:16384" ht="16.899999999999999" customHeight="1" x14ac:dyDescent="0.3">
      <c r="B29" s="961">
        <v>10</v>
      </c>
      <c r="C29" s="962" t="s">
        <v>243</v>
      </c>
      <c r="D29" s="693">
        <v>69442951.909999996</v>
      </c>
      <c r="E29" s="693">
        <v>76457001.460000023</v>
      </c>
      <c r="F29" s="946">
        <v>69442951.909999996</v>
      </c>
      <c r="G29" s="947">
        <v>76441725.160000026</v>
      </c>
      <c r="H29" s="795">
        <v>8305285.0800000001</v>
      </c>
      <c r="I29" s="795">
        <v>9857959.8299999982</v>
      </c>
      <c r="J29" s="946">
        <v>8305285.0800000001</v>
      </c>
      <c r="K29" s="945">
        <v>9857959.8299999982</v>
      </c>
      <c r="L29" s="348"/>
      <c r="M29" s="942">
        <v>77748236.989999995</v>
      </c>
      <c r="N29" s="939">
        <v>86299684.990000024</v>
      </c>
      <c r="O29" s="940">
        <v>1.1099889634937949</v>
      </c>
    </row>
    <row r="30" spans="2:15 16384:16384" ht="16.899999999999999" customHeight="1" x14ac:dyDescent="0.3">
      <c r="B30" s="961"/>
      <c r="C30" s="962"/>
      <c r="D30" s="335">
        <v>0</v>
      </c>
      <c r="E30" s="335">
        <v>-15276.300000000008</v>
      </c>
      <c r="F30" s="946"/>
      <c r="G30" s="948"/>
      <c r="H30" s="335">
        <v>0</v>
      </c>
      <c r="I30" s="335">
        <v>0</v>
      </c>
      <c r="J30" s="946"/>
      <c r="K30" s="945"/>
      <c r="L30" s="348"/>
      <c r="M30" s="942"/>
      <c r="N30" s="939"/>
      <c r="O30" s="941"/>
    </row>
    <row r="31" spans="2:15 16384:16384" ht="16.899999999999999" customHeight="1" x14ac:dyDescent="0.3">
      <c r="B31" s="961">
        <v>11</v>
      </c>
      <c r="C31" s="962" t="s">
        <v>241</v>
      </c>
      <c r="D31" s="693">
        <v>34053.160000000003</v>
      </c>
      <c r="E31" s="693">
        <v>11601.5</v>
      </c>
      <c r="F31" s="946">
        <v>34053.160000000003</v>
      </c>
      <c r="G31" s="947">
        <v>11601.5</v>
      </c>
      <c r="H31" s="795">
        <v>0</v>
      </c>
      <c r="I31" s="795">
        <v>2698.83</v>
      </c>
      <c r="J31" s="946">
        <v>0</v>
      </c>
      <c r="K31" s="945">
        <v>2698.83</v>
      </c>
      <c r="L31" s="348"/>
      <c r="M31" s="942">
        <v>34053.160000000003</v>
      </c>
      <c r="N31" s="939">
        <v>14300.33</v>
      </c>
      <c r="O31" s="940">
        <v>0.41994135052371051</v>
      </c>
    </row>
    <row r="32" spans="2:15 16384:16384" ht="16.899999999999999" customHeight="1" x14ac:dyDescent="0.3">
      <c r="B32" s="961"/>
      <c r="C32" s="962"/>
      <c r="D32" s="335">
        <v>0</v>
      </c>
      <c r="E32" s="335">
        <v>0</v>
      </c>
      <c r="F32" s="946"/>
      <c r="G32" s="948"/>
      <c r="H32" s="335">
        <v>0</v>
      </c>
      <c r="I32" s="335">
        <v>0</v>
      </c>
      <c r="J32" s="946"/>
      <c r="K32" s="945"/>
      <c r="L32" s="348"/>
      <c r="M32" s="942"/>
      <c r="N32" s="939"/>
      <c r="O32" s="941"/>
    </row>
    <row r="33" spans="2:21" s="274" customFormat="1" ht="16.899999999999999" customHeight="1" x14ac:dyDescent="0.3">
      <c r="B33" s="961">
        <v>12</v>
      </c>
      <c r="C33" s="962" t="s">
        <v>244</v>
      </c>
      <c r="D33" s="693">
        <v>10125.200000000001</v>
      </c>
      <c r="E33" s="693">
        <v>6112</v>
      </c>
      <c r="F33" s="946">
        <v>10125.200000000001</v>
      </c>
      <c r="G33" s="947">
        <v>6112</v>
      </c>
      <c r="H33" s="795">
        <v>0</v>
      </c>
      <c r="I33" s="795">
        <v>0</v>
      </c>
      <c r="J33" s="946">
        <v>0</v>
      </c>
      <c r="K33" s="945">
        <v>0</v>
      </c>
      <c r="L33" s="348"/>
      <c r="M33" s="942">
        <v>10125.200000000001</v>
      </c>
      <c r="N33" s="939">
        <v>6112</v>
      </c>
      <c r="O33" s="940">
        <v>0.60364239718721602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61"/>
      <c r="C34" s="962"/>
      <c r="D34" s="335">
        <v>0</v>
      </c>
      <c r="E34" s="335">
        <v>0</v>
      </c>
      <c r="F34" s="946"/>
      <c r="G34" s="948"/>
      <c r="H34" s="335">
        <v>0</v>
      </c>
      <c r="I34" s="335">
        <v>0</v>
      </c>
      <c r="J34" s="946"/>
      <c r="K34" s="945"/>
      <c r="L34" s="348"/>
      <c r="M34" s="942"/>
      <c r="N34" s="939"/>
      <c r="O34" s="941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9">
        <v>13</v>
      </c>
      <c r="C35" s="956" t="s">
        <v>245</v>
      </c>
      <c r="D35" s="693">
        <v>2728288.85</v>
      </c>
      <c r="E35" s="693">
        <v>2415495.14</v>
      </c>
      <c r="F35" s="946">
        <v>2620290.27</v>
      </c>
      <c r="G35" s="947">
        <v>2413780.6100000003</v>
      </c>
      <c r="H35" s="795">
        <v>168874.23999999999</v>
      </c>
      <c r="I35" s="795">
        <v>221368.56</v>
      </c>
      <c r="J35" s="946">
        <v>168874.23999999999</v>
      </c>
      <c r="K35" s="945">
        <v>221368.56</v>
      </c>
      <c r="L35" s="348"/>
      <c r="M35" s="942">
        <v>2789164.51</v>
      </c>
      <c r="N35" s="939">
        <v>2635149.1700000004</v>
      </c>
      <c r="O35" s="940">
        <v>0.94478083331126306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50"/>
      <c r="C36" s="957"/>
      <c r="D36" s="335">
        <v>-107998.58</v>
      </c>
      <c r="E36" s="335">
        <v>-1714.5300000000002</v>
      </c>
      <c r="F36" s="946"/>
      <c r="G36" s="948"/>
      <c r="H36" s="335">
        <v>0</v>
      </c>
      <c r="I36" s="335">
        <v>0</v>
      </c>
      <c r="J36" s="946"/>
      <c r="K36" s="945"/>
      <c r="L36" s="348"/>
      <c r="M36" s="942"/>
      <c r="N36" s="939"/>
      <c r="O36" s="941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9">
        <v>14</v>
      </c>
      <c r="C37" s="956" t="s">
        <v>31</v>
      </c>
      <c r="D37" s="693">
        <v>3865189.8299999996</v>
      </c>
      <c r="E37" s="693">
        <v>5165749.78</v>
      </c>
      <c r="F37" s="946">
        <v>3429234.2699999996</v>
      </c>
      <c r="G37" s="947">
        <v>5165749.78</v>
      </c>
      <c r="H37" s="795">
        <v>0</v>
      </c>
      <c r="I37" s="795">
        <v>0</v>
      </c>
      <c r="J37" s="946">
        <v>0</v>
      </c>
      <c r="K37" s="945">
        <v>0</v>
      </c>
      <c r="L37" s="348"/>
      <c r="M37" s="942">
        <v>3429234.2699999996</v>
      </c>
      <c r="N37" s="939">
        <v>5165749.78</v>
      </c>
      <c r="O37" s="943">
        <v>1.5063857914845815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50"/>
      <c r="C38" s="957"/>
      <c r="D38" s="335">
        <v>-435955.56</v>
      </c>
      <c r="E38" s="335">
        <v>0</v>
      </c>
      <c r="F38" s="946"/>
      <c r="G38" s="948"/>
      <c r="H38" s="335">
        <v>0</v>
      </c>
      <c r="I38" s="335">
        <v>0</v>
      </c>
      <c r="J38" s="946"/>
      <c r="K38" s="945"/>
      <c r="L38" s="348"/>
      <c r="M38" s="942"/>
      <c r="N38" s="939"/>
      <c r="O38" s="944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9">
        <v>15</v>
      </c>
      <c r="C39" s="956" t="s">
        <v>116</v>
      </c>
      <c r="D39" s="693">
        <v>107593.15000000001</v>
      </c>
      <c r="E39" s="693">
        <v>125196.28</v>
      </c>
      <c r="F39" s="946">
        <v>107593.15000000001</v>
      </c>
      <c r="G39" s="947">
        <v>125196.28</v>
      </c>
      <c r="H39" s="795">
        <v>0</v>
      </c>
      <c r="I39" s="795">
        <v>0</v>
      </c>
      <c r="J39" s="946">
        <v>0</v>
      </c>
      <c r="K39" s="945">
        <v>0</v>
      </c>
      <c r="L39" s="348"/>
      <c r="M39" s="942">
        <v>107593.15000000001</v>
      </c>
      <c r="N39" s="939">
        <v>125196.28</v>
      </c>
      <c r="O39" s="940">
        <v>1.1636082780362875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50"/>
      <c r="C40" s="957"/>
      <c r="D40" s="335">
        <v>0</v>
      </c>
      <c r="E40" s="335">
        <v>0</v>
      </c>
      <c r="F40" s="946"/>
      <c r="G40" s="948"/>
      <c r="H40" s="335">
        <v>0</v>
      </c>
      <c r="I40" s="335">
        <v>0</v>
      </c>
      <c r="J40" s="946"/>
      <c r="K40" s="945"/>
      <c r="L40" s="348"/>
      <c r="M40" s="942"/>
      <c r="N40" s="939"/>
      <c r="O40" s="941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9">
        <v>16</v>
      </c>
      <c r="C41" s="956" t="s">
        <v>246</v>
      </c>
      <c r="D41" s="693">
        <v>690371.63</v>
      </c>
      <c r="E41" s="693">
        <v>863731.09000000008</v>
      </c>
      <c r="F41" s="946">
        <v>690371.63</v>
      </c>
      <c r="G41" s="947">
        <v>857744.49000000011</v>
      </c>
      <c r="H41" s="795">
        <v>0</v>
      </c>
      <c r="I41" s="795">
        <v>9635.35</v>
      </c>
      <c r="J41" s="946">
        <v>0</v>
      </c>
      <c r="K41" s="945">
        <v>9635.35</v>
      </c>
      <c r="L41" s="348"/>
      <c r="M41" s="942">
        <v>690371.63</v>
      </c>
      <c r="N41" s="939">
        <v>867379.84000000008</v>
      </c>
      <c r="O41" s="940">
        <v>1.2563955445272281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50"/>
      <c r="C42" s="957"/>
      <c r="D42" s="335">
        <v>0</v>
      </c>
      <c r="E42" s="335">
        <v>-5986.5999999999995</v>
      </c>
      <c r="F42" s="946"/>
      <c r="G42" s="948"/>
      <c r="H42" s="335">
        <v>0</v>
      </c>
      <c r="I42" s="335">
        <v>0</v>
      </c>
      <c r="J42" s="946"/>
      <c r="K42" s="945"/>
      <c r="L42" s="348"/>
      <c r="M42" s="942"/>
      <c r="N42" s="939"/>
      <c r="O42" s="941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9">
        <v>17</v>
      </c>
      <c r="C43" s="956" t="s">
        <v>247</v>
      </c>
      <c r="D43" s="693">
        <v>1233</v>
      </c>
      <c r="E43" s="693">
        <v>1169</v>
      </c>
      <c r="F43" s="946">
        <v>1233</v>
      </c>
      <c r="G43" s="947">
        <v>1169</v>
      </c>
      <c r="H43" s="795">
        <v>0</v>
      </c>
      <c r="I43" s="795">
        <v>0</v>
      </c>
      <c r="J43" s="946">
        <v>0</v>
      </c>
      <c r="K43" s="945">
        <v>0</v>
      </c>
      <c r="L43" s="348"/>
      <c r="M43" s="942">
        <v>1233</v>
      </c>
      <c r="N43" s="939">
        <v>1169</v>
      </c>
      <c r="O43" s="940">
        <v>0.94809407948094082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50"/>
      <c r="C44" s="957"/>
      <c r="D44" s="335">
        <v>0</v>
      </c>
      <c r="E44" s="335">
        <v>0</v>
      </c>
      <c r="F44" s="946"/>
      <c r="G44" s="948"/>
      <c r="H44" s="335">
        <v>0</v>
      </c>
      <c r="I44" s="335">
        <v>0</v>
      </c>
      <c r="J44" s="946"/>
      <c r="K44" s="945"/>
      <c r="L44" s="348"/>
      <c r="M44" s="942"/>
      <c r="N44" s="939"/>
      <c r="O44" s="941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9">
        <v>18</v>
      </c>
      <c r="C45" s="956" t="s">
        <v>39</v>
      </c>
      <c r="D45" s="693">
        <v>15847.34</v>
      </c>
      <c r="E45" s="693">
        <v>160735.06</v>
      </c>
      <c r="F45" s="946">
        <v>15847.34</v>
      </c>
      <c r="G45" s="947">
        <v>160735.06</v>
      </c>
      <c r="H45" s="795">
        <v>60</v>
      </c>
      <c r="I45" s="795">
        <v>170</v>
      </c>
      <c r="J45" s="946">
        <v>60</v>
      </c>
      <c r="K45" s="945">
        <v>170</v>
      </c>
      <c r="L45" s="348"/>
      <c r="M45" s="942">
        <v>15907.34</v>
      </c>
      <c r="N45" s="939">
        <v>160905.06</v>
      </c>
      <c r="O45" s="940">
        <v>10.115145586880018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50"/>
      <c r="C46" s="957"/>
      <c r="D46" s="335">
        <v>0</v>
      </c>
      <c r="E46" s="335">
        <v>0</v>
      </c>
      <c r="F46" s="946"/>
      <c r="G46" s="948"/>
      <c r="H46" s="335">
        <v>0</v>
      </c>
      <c r="I46" s="335">
        <v>0</v>
      </c>
      <c r="J46" s="946"/>
      <c r="K46" s="945"/>
      <c r="L46" s="348"/>
      <c r="M46" s="942"/>
      <c r="N46" s="939"/>
      <c r="O46" s="941"/>
      <c r="P46" s="273"/>
      <c r="Q46" s="273"/>
      <c r="R46" s="273"/>
      <c r="S46" s="273"/>
      <c r="T46" s="273"/>
      <c r="U46" s="273"/>
    </row>
    <row r="47" spans="2:21" ht="18" customHeight="1" x14ac:dyDescent="0.25">
      <c r="B47" s="958" t="s">
        <v>269</v>
      </c>
      <c r="C47" s="958"/>
      <c r="D47" s="296">
        <v>127576691.28999999</v>
      </c>
      <c r="E47" s="542">
        <v>139933178.85249525</v>
      </c>
      <c r="F47" s="959">
        <v>126541646.97999999</v>
      </c>
      <c r="G47" s="960">
        <v>139028724.00749525</v>
      </c>
      <c r="H47" s="296">
        <v>12841084.84</v>
      </c>
      <c r="I47" s="542">
        <v>15333361.289999999</v>
      </c>
      <c r="J47" s="959">
        <v>12841084.84</v>
      </c>
      <c r="K47" s="960">
        <v>15333361.289999999</v>
      </c>
      <c r="L47" s="349"/>
      <c r="M47" s="945">
        <v>139382731.82000002</v>
      </c>
      <c r="N47" s="951">
        <v>154362085.29749528</v>
      </c>
      <c r="O47" s="952">
        <v>1.1074692200525937</v>
      </c>
    </row>
    <row r="48" spans="2:21" s="266" customFormat="1" ht="18" customHeight="1" x14ac:dyDescent="0.25">
      <c r="B48" s="954" t="s">
        <v>250</v>
      </c>
      <c r="C48" s="955"/>
      <c r="D48" s="664">
        <v>-1035044.31</v>
      </c>
      <c r="E48" s="664">
        <v>-904454.84500000009</v>
      </c>
      <c r="F48" s="959"/>
      <c r="G48" s="960"/>
      <c r="H48" s="664">
        <v>0</v>
      </c>
      <c r="I48" s="664">
        <v>0</v>
      </c>
      <c r="J48" s="959"/>
      <c r="K48" s="960"/>
      <c r="L48" s="349"/>
      <c r="M48" s="945"/>
      <c r="N48" s="951"/>
      <c r="O48" s="953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48"/>
      <c r="B2" s="1149"/>
      <c r="C2" s="1149"/>
      <c r="D2" s="1149"/>
      <c r="E2" s="1149"/>
      <c r="F2" s="1149"/>
      <c r="G2" s="1203"/>
      <c r="H2" s="1203"/>
    </row>
    <row r="3" spans="1:10" s="2" customFormat="1" ht="15" customHeight="1" x14ac:dyDescent="0.3">
      <c r="A3" s="1221" t="s">
        <v>141</v>
      </c>
      <c r="B3" s="1221"/>
      <c r="C3" s="1221"/>
      <c r="D3" s="1221"/>
      <c r="E3" s="1222"/>
      <c r="F3" s="1222"/>
      <c r="G3" s="1222"/>
      <c r="H3" s="1222"/>
    </row>
    <row r="4" spans="1:10" s="2" customFormat="1" ht="18.75" customHeight="1" x14ac:dyDescent="0.3">
      <c r="A4" s="1211" t="s">
        <v>151</v>
      </c>
      <c r="B4" s="1212"/>
      <c r="C4" s="1212"/>
      <c r="D4" s="1212"/>
      <c r="E4" s="1212"/>
      <c r="F4" s="1212"/>
      <c r="G4" s="1212"/>
      <c r="H4" s="1212"/>
    </row>
    <row r="5" spans="1:10" s="5" customFormat="1" ht="15" customHeight="1" x14ac:dyDescent="0.25">
      <c r="A5" s="1132" t="s">
        <v>106</v>
      </c>
      <c r="B5" s="1019" t="s">
        <v>1</v>
      </c>
      <c r="C5" s="1134" t="s">
        <v>93</v>
      </c>
      <c r="D5" s="1134"/>
      <c r="E5" s="1213" t="s">
        <v>52</v>
      </c>
      <c r="F5" s="1213"/>
      <c r="G5" s="1223" t="s">
        <v>97</v>
      </c>
      <c r="H5" s="1224"/>
    </row>
    <row r="6" spans="1:10" s="6" customFormat="1" ht="15" customHeight="1" x14ac:dyDescent="0.25">
      <c r="A6" s="1133"/>
      <c r="B6" s="1020"/>
      <c r="C6" s="1209"/>
      <c r="D6" s="1209"/>
      <c r="E6" s="1214"/>
      <c r="F6" s="1214"/>
      <c r="G6" s="1225"/>
      <c r="H6" s="1226"/>
      <c r="I6" s="5"/>
    </row>
    <row r="7" spans="1:10" s="6" customFormat="1" ht="15" customHeight="1" x14ac:dyDescent="0.25">
      <c r="A7" s="1133"/>
      <c r="B7" s="1020"/>
      <c r="C7" s="1219" t="s">
        <v>137</v>
      </c>
      <c r="D7" s="1020" t="s">
        <v>138</v>
      </c>
      <c r="E7" s="1219" t="s">
        <v>137</v>
      </c>
      <c r="F7" s="1020" t="s">
        <v>138</v>
      </c>
      <c r="G7" s="1206" t="s">
        <v>137</v>
      </c>
      <c r="H7" s="1216" t="s">
        <v>138</v>
      </c>
      <c r="I7" s="5"/>
    </row>
    <row r="8" spans="1:10" s="6" customFormat="1" ht="30" customHeight="1" x14ac:dyDescent="0.25">
      <c r="A8" s="1133"/>
      <c r="B8" s="1020"/>
      <c r="C8" s="1220"/>
      <c r="D8" s="1020"/>
      <c r="E8" s="1220"/>
      <c r="F8" s="1020"/>
      <c r="G8" s="1207"/>
      <c r="H8" s="1216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9" t="s">
        <v>45</v>
      </c>
      <c r="B14" s="1140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43"/>
      <c r="D16" s="1143"/>
      <c r="E16" s="1143"/>
      <c r="F16" s="1143"/>
      <c r="G16" s="1143"/>
      <c r="H16" s="1143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60"/>
      <c r="B2" s="1161"/>
    </row>
    <row r="3" spans="1:6" s="2" customFormat="1" ht="17.25" customHeight="1" x14ac:dyDescent="0.3">
      <c r="A3" s="1229" t="s">
        <v>145</v>
      </c>
      <c r="B3" s="1229"/>
      <c r="C3" s="1229"/>
      <c r="D3" s="1229"/>
    </row>
    <row r="4" spans="1:6" s="2" customFormat="1" ht="16.5" customHeight="1" x14ac:dyDescent="0.3">
      <c r="A4" s="1227" t="s">
        <v>151</v>
      </c>
      <c r="B4" s="1228"/>
      <c r="C4" s="1228"/>
      <c r="D4" s="1228"/>
    </row>
    <row r="5" spans="1:6" s="5" customFormat="1" ht="15" customHeight="1" x14ac:dyDescent="0.25">
      <c r="A5" s="1017" t="s">
        <v>106</v>
      </c>
      <c r="B5" s="1019" t="s">
        <v>1</v>
      </c>
      <c r="C5" s="1154" t="s">
        <v>96</v>
      </c>
      <c r="D5" s="1155"/>
    </row>
    <row r="6" spans="1:6" s="6" customFormat="1" ht="15" customHeight="1" x14ac:dyDescent="0.25">
      <c r="A6" s="1018"/>
      <c r="B6" s="1020"/>
      <c r="C6" s="1156"/>
      <c r="D6" s="1157"/>
      <c r="E6" s="5"/>
    </row>
    <row r="7" spans="1:6" s="6" customFormat="1" ht="15" customHeight="1" x14ac:dyDescent="0.25">
      <c r="A7" s="1018"/>
      <c r="B7" s="1020"/>
      <c r="C7" s="1156"/>
      <c r="D7" s="1157"/>
      <c r="E7" s="5"/>
    </row>
    <row r="8" spans="1:6" s="6" customFormat="1" ht="23.25" customHeight="1" x14ac:dyDescent="0.25">
      <c r="A8" s="1018"/>
      <c r="B8" s="1020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9" t="s">
        <v>40</v>
      </c>
      <c r="B28" s="1140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60"/>
      <c r="B2" s="1161"/>
    </row>
    <row r="3" spans="1:8" s="2" customFormat="1" ht="19.5" customHeight="1" x14ac:dyDescent="0.3">
      <c r="A3" s="1230" t="s">
        <v>144</v>
      </c>
      <c r="B3" s="1230"/>
      <c r="C3" s="1230"/>
      <c r="D3" s="1230"/>
    </row>
    <row r="4" spans="1:8" s="2" customFormat="1" ht="14.25" customHeight="1" x14ac:dyDescent="0.3">
      <c r="A4" s="1231" t="s">
        <v>151</v>
      </c>
      <c r="B4" s="1228"/>
      <c r="C4" s="1228"/>
      <c r="D4" s="1228"/>
    </row>
    <row r="5" spans="1:8" s="5" customFormat="1" ht="15" customHeight="1" x14ac:dyDescent="0.25">
      <c r="A5" s="1017" t="s">
        <v>0</v>
      </c>
      <c r="B5" s="1019" t="s">
        <v>1</v>
      </c>
      <c r="C5" s="1154" t="s">
        <v>124</v>
      </c>
      <c r="D5" s="1155"/>
    </row>
    <row r="6" spans="1:8" s="6" customFormat="1" ht="15" customHeight="1" x14ac:dyDescent="0.25">
      <c r="A6" s="1018"/>
      <c r="B6" s="1020"/>
      <c r="C6" s="1156"/>
      <c r="D6" s="1157"/>
      <c r="E6" s="5"/>
    </row>
    <row r="7" spans="1:8" s="6" customFormat="1" ht="15" customHeight="1" x14ac:dyDescent="0.25">
      <c r="A7" s="1018"/>
      <c r="B7" s="1020"/>
      <c r="C7" s="1156"/>
      <c r="D7" s="1157"/>
      <c r="E7" s="5"/>
    </row>
    <row r="8" spans="1:8" s="6" customFormat="1" ht="23.25" customHeight="1" x14ac:dyDescent="0.25">
      <c r="A8" s="1018"/>
      <c r="B8" s="1020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9" t="s">
        <v>45</v>
      </c>
      <c r="B14" s="1140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32" t="s">
        <v>154</v>
      </c>
      <c r="B4" s="1232"/>
      <c r="C4" s="1232"/>
      <c r="D4" s="1232"/>
      <c r="E4" s="1232"/>
      <c r="F4" s="1232"/>
      <c r="G4" s="1232"/>
      <c r="H4" s="1232"/>
      <c r="I4" s="1232"/>
      <c r="J4" s="1232"/>
      <c r="K4" s="259"/>
      <c r="L4" s="259"/>
    </row>
    <row r="5" spans="1:23" s="165" customFormat="1" ht="19.5" customHeight="1" x14ac:dyDescent="0.3">
      <c r="A5" s="1232" t="s">
        <v>153</v>
      </c>
      <c r="B5" s="988"/>
      <c r="C5" s="988"/>
      <c r="D5" s="988"/>
      <c r="E5" s="988"/>
      <c r="F5" s="988"/>
      <c r="G5" s="988"/>
      <c r="H5" s="988"/>
      <c r="I5" s="988"/>
      <c r="J5" s="988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33" t="s">
        <v>106</v>
      </c>
      <c r="B7" s="1235" t="s">
        <v>107</v>
      </c>
      <c r="C7" s="1237" t="s">
        <v>118</v>
      </c>
      <c r="D7" s="1238"/>
      <c r="E7" s="1238"/>
      <c r="F7" s="1238"/>
      <c r="G7" s="1238"/>
      <c r="H7" s="1238"/>
      <c r="I7" s="1238"/>
      <c r="J7" s="1239"/>
      <c r="K7" s="443"/>
      <c r="L7" s="443"/>
    </row>
    <row r="8" spans="1:23" s="174" customFormat="1" ht="16.5" customHeight="1" x14ac:dyDescent="0.25">
      <c r="A8" s="1234"/>
      <c r="B8" s="1236"/>
      <c r="C8" s="1236" t="s">
        <v>93</v>
      </c>
      <c r="D8" s="1240"/>
      <c r="E8" s="1240"/>
      <c r="F8" s="1240"/>
      <c r="G8" s="1241" t="s">
        <v>52</v>
      </c>
      <c r="H8" s="1241"/>
      <c r="I8" s="1242"/>
      <c r="J8" s="1243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34"/>
      <c r="B9" s="1236"/>
      <c r="C9" s="1240"/>
      <c r="D9" s="1240"/>
      <c r="E9" s="1240"/>
      <c r="F9" s="1240"/>
      <c r="G9" s="1241"/>
      <c r="H9" s="1241"/>
      <c r="I9" s="1242"/>
      <c r="J9" s="1243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34"/>
      <c r="B10" s="123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90" t="s">
        <v>40</v>
      </c>
      <c r="B25" s="992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93"/>
      <c r="F28" s="994"/>
      <c r="G28" s="185"/>
      <c r="H28" s="184"/>
      <c r="I28" s="995"/>
      <c r="J28" s="995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96"/>
      <c r="F29" s="997"/>
      <c r="G29" s="187"/>
      <c r="H29" s="164"/>
      <c r="I29" s="996"/>
      <c r="J29" s="997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2" t="s">
        <v>155</v>
      </c>
      <c r="B4" s="1232"/>
      <c r="C4" s="1232"/>
      <c r="D4" s="1232"/>
    </row>
    <row r="5" spans="1:15" s="165" customFormat="1" ht="19.5" customHeight="1" x14ac:dyDescent="0.3">
      <c r="A5" s="1232" t="s">
        <v>156</v>
      </c>
      <c r="B5" s="988"/>
      <c r="C5" s="988"/>
      <c r="D5" s="988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3" t="s">
        <v>106</v>
      </c>
      <c r="B7" s="1235" t="s">
        <v>107</v>
      </c>
      <c r="C7" s="1237" t="s">
        <v>126</v>
      </c>
      <c r="D7" s="1239"/>
    </row>
    <row r="8" spans="1:15" s="174" customFormat="1" ht="16.5" customHeight="1" x14ac:dyDescent="0.25">
      <c r="A8" s="1234"/>
      <c r="B8" s="1236"/>
      <c r="C8" s="1236" t="s">
        <v>93</v>
      </c>
      <c r="D8" s="1244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4"/>
      <c r="B9" s="1236"/>
      <c r="C9" s="1240"/>
      <c r="D9" s="1244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4"/>
      <c r="B10" s="123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90" t="s">
        <v>45</v>
      </c>
      <c r="B25" s="992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45" t="s">
        <v>154</v>
      </c>
      <c r="B4" s="1245"/>
      <c r="C4" s="1245"/>
      <c r="D4" s="1245"/>
      <c r="E4" s="1245"/>
      <c r="F4" s="1245"/>
      <c r="G4" s="1245"/>
      <c r="H4" s="1245"/>
      <c r="I4" s="1245"/>
      <c r="J4" s="1245"/>
      <c r="K4" s="259"/>
      <c r="L4" s="259"/>
      <c r="M4" s="259"/>
    </row>
    <row r="5" spans="1:24" s="165" customFormat="1" ht="19.5" customHeight="1" x14ac:dyDescent="0.3">
      <c r="A5" s="1232" t="s">
        <v>153</v>
      </c>
      <c r="B5" s="988"/>
      <c r="C5" s="988"/>
      <c r="D5" s="988"/>
      <c r="E5" s="988"/>
      <c r="F5" s="988"/>
      <c r="G5" s="988"/>
      <c r="H5" s="988"/>
      <c r="I5" s="988"/>
      <c r="J5" s="988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33" t="s">
        <v>106</v>
      </c>
      <c r="B7" s="1235" t="s">
        <v>107</v>
      </c>
      <c r="C7" s="1237" t="s">
        <v>118</v>
      </c>
      <c r="D7" s="1238"/>
      <c r="E7" s="1238"/>
      <c r="F7" s="1238"/>
      <c r="G7" s="1238"/>
      <c r="H7" s="1238"/>
      <c r="I7" s="1238"/>
      <c r="J7" s="1239"/>
      <c r="K7" s="443"/>
      <c r="L7" s="443"/>
      <c r="M7" s="443"/>
    </row>
    <row r="8" spans="1:24" s="174" customFormat="1" ht="16.5" customHeight="1" x14ac:dyDescent="0.25">
      <c r="A8" s="1234"/>
      <c r="B8" s="1236"/>
      <c r="C8" s="1236" t="s">
        <v>93</v>
      </c>
      <c r="D8" s="1240"/>
      <c r="E8" s="1240"/>
      <c r="F8" s="1240"/>
      <c r="G8" s="1241" t="s">
        <v>52</v>
      </c>
      <c r="H8" s="1241"/>
      <c r="I8" s="1242"/>
      <c r="J8" s="1243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34"/>
      <c r="B9" s="1236"/>
      <c r="C9" s="1240"/>
      <c r="D9" s="1240"/>
      <c r="E9" s="1240"/>
      <c r="F9" s="1240"/>
      <c r="G9" s="1241"/>
      <c r="H9" s="1241"/>
      <c r="I9" s="1242"/>
      <c r="J9" s="1243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34"/>
      <c r="B10" s="123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90" t="s">
        <v>40</v>
      </c>
      <c r="B30" s="992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93"/>
      <c r="F33" s="994"/>
      <c r="G33" s="185"/>
      <c r="H33" s="184"/>
      <c r="I33" s="995"/>
      <c r="J33" s="995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96"/>
      <c r="F34" s="997"/>
      <c r="G34" s="187"/>
      <c r="H34" s="164"/>
      <c r="I34" s="996"/>
      <c r="J34" s="997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46" t="s">
        <v>155</v>
      </c>
      <c r="B4" s="1246"/>
      <c r="C4" s="1246"/>
      <c r="D4" s="1246"/>
    </row>
    <row r="5" spans="1:15" s="165" customFormat="1" ht="19.5" customHeight="1" x14ac:dyDescent="0.3">
      <c r="A5" s="1232" t="s">
        <v>156</v>
      </c>
      <c r="B5" s="988"/>
      <c r="C5" s="988"/>
      <c r="D5" s="988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3" t="s">
        <v>106</v>
      </c>
      <c r="B7" s="1235" t="s">
        <v>107</v>
      </c>
      <c r="C7" s="1247" t="s">
        <v>93</v>
      </c>
      <c r="D7" s="1250" t="s">
        <v>52</v>
      </c>
    </row>
    <row r="8" spans="1:15" s="174" customFormat="1" ht="16.5" customHeight="1" x14ac:dyDescent="0.25">
      <c r="A8" s="1234"/>
      <c r="B8" s="1236"/>
      <c r="C8" s="1248"/>
      <c r="D8" s="1251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4"/>
      <c r="B9" s="1236"/>
      <c r="C9" s="1249"/>
      <c r="D9" s="125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4"/>
      <c r="B10" s="123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90" t="s">
        <v>45</v>
      </c>
      <c r="B16" s="992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80" t="s">
        <v>271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</row>
    <row r="5" spans="2:21" s="269" customFormat="1" ht="13.15" customHeight="1" x14ac:dyDescent="0.25">
      <c r="B5" s="881" t="s">
        <v>331</v>
      </c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</row>
    <row r="6" spans="2:21" s="269" customFormat="1" ht="16.5" customHeight="1" x14ac:dyDescent="0.25">
      <c r="B6" s="899" t="s">
        <v>270</v>
      </c>
      <c r="C6" s="899"/>
      <c r="D6" s="899"/>
      <c r="E6" s="899"/>
      <c r="F6" s="272"/>
      <c r="G6" s="272"/>
      <c r="H6" s="272"/>
      <c r="I6" s="272"/>
      <c r="J6" s="272"/>
      <c r="K6" s="272"/>
      <c r="L6" s="345"/>
      <c r="M6" s="345"/>
      <c r="N6" s="966" t="s">
        <v>180</v>
      </c>
      <c r="O6" s="966"/>
    </row>
    <row r="7" spans="2:21" ht="17.25" customHeight="1" x14ac:dyDescent="0.25">
      <c r="B7" s="884" t="s">
        <v>84</v>
      </c>
      <c r="C7" s="887" t="s">
        <v>160</v>
      </c>
      <c r="D7" s="967" t="s">
        <v>262</v>
      </c>
      <c r="E7" s="968"/>
      <c r="F7" s="968"/>
      <c r="G7" s="969"/>
      <c r="H7" s="967" t="s">
        <v>263</v>
      </c>
      <c r="I7" s="968"/>
      <c r="J7" s="968"/>
      <c r="K7" s="969"/>
      <c r="L7" s="346"/>
      <c r="M7" s="892" t="s">
        <v>238</v>
      </c>
      <c r="N7" s="893"/>
      <c r="O7" s="894"/>
    </row>
    <row r="8" spans="2:21" ht="30" customHeight="1" x14ac:dyDescent="0.25">
      <c r="B8" s="885"/>
      <c r="C8" s="888"/>
      <c r="D8" s="933" t="s">
        <v>195</v>
      </c>
      <c r="E8" s="934"/>
      <c r="F8" s="933" t="s">
        <v>162</v>
      </c>
      <c r="G8" s="934"/>
      <c r="H8" s="933" t="s">
        <v>195</v>
      </c>
      <c r="I8" s="934"/>
      <c r="J8" s="933" t="s">
        <v>162</v>
      </c>
      <c r="K8" s="934"/>
      <c r="L8" s="347"/>
      <c r="M8" s="933" t="s">
        <v>272</v>
      </c>
      <c r="N8" s="934"/>
      <c r="O8" s="974" t="s">
        <v>332</v>
      </c>
    </row>
    <row r="9" spans="2:21" ht="16.149999999999999" customHeight="1" x14ac:dyDescent="0.25">
      <c r="B9" s="886"/>
      <c r="C9" s="889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98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7" t="s">
        <v>53</v>
      </c>
      <c r="C11" s="964" t="s">
        <v>54</v>
      </c>
      <c r="D11" s="702">
        <v>6916209.7999999989</v>
      </c>
      <c r="E11" s="676">
        <v>7872561.8330952358</v>
      </c>
      <c r="F11" s="975">
        <v>6916209.7999999989</v>
      </c>
      <c r="G11" s="976">
        <v>7857751.653095236</v>
      </c>
      <c r="H11" s="702">
        <v>1315555.2900000017</v>
      </c>
      <c r="I11" s="702">
        <v>1722362.3699999999</v>
      </c>
      <c r="J11" s="975">
        <v>1315555.2900000017</v>
      </c>
      <c r="K11" s="976">
        <v>1722362.3699999999</v>
      </c>
      <c r="L11" s="543"/>
      <c r="M11" s="972">
        <v>8231765.0900000008</v>
      </c>
      <c r="N11" s="973">
        <v>9580114.0230952352</v>
      </c>
      <c r="O11" s="940">
        <v>1.1637982763542678</v>
      </c>
    </row>
    <row r="12" spans="2:21" ht="15" customHeight="1" x14ac:dyDescent="0.3">
      <c r="B12" s="977"/>
      <c r="C12" s="964"/>
      <c r="D12" s="544">
        <v>0</v>
      </c>
      <c r="E12" s="544">
        <v>-14810.180000000008</v>
      </c>
      <c r="F12" s="975"/>
      <c r="G12" s="976"/>
      <c r="H12" s="544">
        <v>0</v>
      </c>
      <c r="I12" s="544">
        <v>0</v>
      </c>
      <c r="J12" s="975"/>
      <c r="K12" s="976"/>
      <c r="L12" s="543"/>
      <c r="M12" s="972"/>
      <c r="N12" s="973"/>
      <c r="O12" s="941"/>
    </row>
    <row r="13" spans="2:21" ht="15" customHeight="1" x14ac:dyDescent="0.3">
      <c r="B13" s="977" t="s">
        <v>55</v>
      </c>
      <c r="C13" s="963" t="s">
        <v>87</v>
      </c>
      <c r="D13" s="702">
        <v>17446522.469999999</v>
      </c>
      <c r="E13" s="702">
        <v>17423631.879999999</v>
      </c>
      <c r="F13" s="975">
        <v>17354058.899999999</v>
      </c>
      <c r="G13" s="976">
        <v>17341178.93</v>
      </c>
      <c r="H13" s="702">
        <v>919091.18</v>
      </c>
      <c r="I13" s="702">
        <v>488734.17999999993</v>
      </c>
      <c r="J13" s="975">
        <v>919091.18</v>
      </c>
      <c r="K13" s="976">
        <v>488734.17999999993</v>
      </c>
      <c r="L13" s="543"/>
      <c r="M13" s="972">
        <v>18273150.079999998</v>
      </c>
      <c r="N13" s="973">
        <v>17829913.109999999</v>
      </c>
      <c r="O13" s="940">
        <v>0.97574381165483215</v>
      </c>
    </row>
    <row r="14" spans="2:21" ht="15" customHeight="1" x14ac:dyDescent="0.3">
      <c r="B14" s="977"/>
      <c r="C14" s="963"/>
      <c r="D14" s="544">
        <v>-92463.57</v>
      </c>
      <c r="E14" s="544">
        <v>-82452.950000000012</v>
      </c>
      <c r="F14" s="975"/>
      <c r="G14" s="976"/>
      <c r="H14" s="544">
        <v>0</v>
      </c>
      <c r="I14" s="544">
        <v>0</v>
      </c>
      <c r="J14" s="975"/>
      <c r="K14" s="976"/>
      <c r="L14" s="543"/>
      <c r="M14" s="972"/>
      <c r="N14" s="973"/>
      <c r="O14" s="941"/>
    </row>
    <row r="15" spans="2:21" ht="15" customHeight="1" x14ac:dyDescent="0.3">
      <c r="B15" s="977" t="s">
        <v>57</v>
      </c>
      <c r="C15" s="963" t="s">
        <v>163</v>
      </c>
      <c r="D15" s="702">
        <v>5286520.3400000008</v>
      </c>
      <c r="E15" s="702">
        <v>4783936.68</v>
      </c>
      <c r="F15" s="975">
        <v>5286520.3400000008</v>
      </c>
      <c r="G15" s="976">
        <v>4783936.68</v>
      </c>
      <c r="H15" s="702">
        <v>274901.52</v>
      </c>
      <c r="I15" s="702">
        <v>262848.70999999996</v>
      </c>
      <c r="J15" s="975">
        <v>274901.52</v>
      </c>
      <c r="K15" s="976">
        <v>262848.70999999996</v>
      </c>
      <c r="L15" s="543"/>
      <c r="M15" s="972">
        <v>5561421.8600000013</v>
      </c>
      <c r="N15" s="973">
        <v>5046785.3899999997</v>
      </c>
      <c r="O15" s="940">
        <v>0.90746314828201124</v>
      </c>
    </row>
    <row r="16" spans="2:21" ht="15" customHeight="1" x14ac:dyDescent="0.3">
      <c r="B16" s="977"/>
      <c r="C16" s="963"/>
      <c r="D16" s="544">
        <v>0</v>
      </c>
      <c r="E16" s="544">
        <v>0</v>
      </c>
      <c r="F16" s="975"/>
      <c r="G16" s="976"/>
      <c r="H16" s="544">
        <v>0</v>
      </c>
      <c r="I16" s="544">
        <v>0</v>
      </c>
      <c r="J16" s="975"/>
      <c r="K16" s="976"/>
      <c r="L16" s="543"/>
      <c r="M16" s="972"/>
      <c r="N16" s="973"/>
      <c r="O16" s="941"/>
    </row>
    <row r="17" spans="2:15" ht="15" customHeight="1" x14ac:dyDescent="0.3">
      <c r="B17" s="977" t="s">
        <v>59</v>
      </c>
      <c r="C17" s="963" t="s">
        <v>164</v>
      </c>
      <c r="D17" s="702">
        <v>0</v>
      </c>
      <c r="E17" s="702">
        <v>9812743.7000000011</v>
      </c>
      <c r="F17" s="975">
        <v>0</v>
      </c>
      <c r="G17" s="976">
        <v>9812743.7000000011</v>
      </c>
      <c r="H17" s="702">
        <v>0</v>
      </c>
      <c r="I17" s="702">
        <v>0</v>
      </c>
      <c r="J17" s="975">
        <v>0</v>
      </c>
      <c r="K17" s="976">
        <v>0</v>
      </c>
      <c r="L17" s="543"/>
      <c r="M17" s="972">
        <v>0</v>
      </c>
      <c r="N17" s="973">
        <v>9812743.7000000011</v>
      </c>
      <c r="O17" s="940" t="s">
        <v>335</v>
      </c>
    </row>
    <row r="18" spans="2:15" ht="15" customHeight="1" x14ac:dyDescent="0.3">
      <c r="B18" s="977"/>
      <c r="C18" s="963"/>
      <c r="D18" s="544">
        <v>0</v>
      </c>
      <c r="E18" s="544">
        <v>0</v>
      </c>
      <c r="F18" s="975"/>
      <c r="G18" s="976"/>
      <c r="H18" s="544">
        <v>0</v>
      </c>
      <c r="I18" s="544">
        <v>0</v>
      </c>
      <c r="J18" s="975"/>
      <c r="K18" s="976"/>
      <c r="L18" s="543"/>
      <c r="M18" s="972"/>
      <c r="N18" s="973"/>
      <c r="O18" s="941"/>
    </row>
    <row r="19" spans="2:15" ht="15" customHeight="1" x14ac:dyDescent="0.3">
      <c r="B19" s="977" t="s">
        <v>61</v>
      </c>
      <c r="C19" s="963" t="s">
        <v>165</v>
      </c>
      <c r="D19" s="702">
        <v>15659749.279999999</v>
      </c>
      <c r="E19" s="702">
        <v>16579524.010000002</v>
      </c>
      <c r="F19" s="975">
        <v>15164587.799999999</v>
      </c>
      <c r="G19" s="976">
        <v>16510408.880000001</v>
      </c>
      <c r="H19" s="702">
        <v>905794.64</v>
      </c>
      <c r="I19" s="702">
        <v>619454.30999999994</v>
      </c>
      <c r="J19" s="975">
        <v>905794.64</v>
      </c>
      <c r="K19" s="976">
        <v>619454.30999999994</v>
      </c>
      <c r="L19" s="543"/>
      <c r="M19" s="972">
        <v>16070382.439999999</v>
      </c>
      <c r="N19" s="973">
        <v>17129863.190000001</v>
      </c>
      <c r="O19" s="940">
        <v>1.065927538062996</v>
      </c>
    </row>
    <row r="20" spans="2:15" ht="15" customHeight="1" x14ac:dyDescent="0.3">
      <c r="B20" s="977"/>
      <c r="C20" s="963"/>
      <c r="D20" s="544">
        <v>-495161.48</v>
      </c>
      <c r="E20" s="544">
        <v>-69115.13</v>
      </c>
      <c r="F20" s="975"/>
      <c r="G20" s="976"/>
      <c r="H20" s="544">
        <v>0</v>
      </c>
      <c r="I20" s="544">
        <v>0</v>
      </c>
      <c r="J20" s="975"/>
      <c r="K20" s="976"/>
      <c r="L20" s="543"/>
      <c r="M20" s="972"/>
      <c r="N20" s="973"/>
      <c r="O20" s="941"/>
    </row>
    <row r="21" spans="2:15" ht="15" customHeight="1" x14ac:dyDescent="0.3">
      <c r="B21" s="977" t="s">
        <v>63</v>
      </c>
      <c r="C21" s="963" t="s">
        <v>166</v>
      </c>
      <c r="D21" s="702">
        <v>19336088.550000001</v>
      </c>
      <c r="E21" s="702">
        <v>19583406.329999994</v>
      </c>
      <c r="F21" s="975">
        <v>19244811.91</v>
      </c>
      <c r="G21" s="976">
        <v>19512326.549999993</v>
      </c>
      <c r="H21" s="702">
        <v>2323067.1800000006</v>
      </c>
      <c r="I21" s="702">
        <v>2662614.91</v>
      </c>
      <c r="J21" s="975">
        <v>2323067.1800000006</v>
      </c>
      <c r="K21" s="976">
        <v>2662614.91</v>
      </c>
      <c r="L21" s="543"/>
      <c r="M21" s="972">
        <v>21567879.09</v>
      </c>
      <c r="N21" s="973">
        <v>22174941.459999993</v>
      </c>
      <c r="O21" s="940">
        <v>1.0281465955677329</v>
      </c>
    </row>
    <row r="22" spans="2:15" ht="15" customHeight="1" x14ac:dyDescent="0.3">
      <c r="B22" s="977"/>
      <c r="C22" s="963"/>
      <c r="D22" s="544">
        <v>-91276.64</v>
      </c>
      <c r="E22" s="544">
        <v>-71079.78</v>
      </c>
      <c r="F22" s="975"/>
      <c r="G22" s="976"/>
      <c r="H22" s="544">
        <v>0</v>
      </c>
      <c r="I22" s="544">
        <v>0</v>
      </c>
      <c r="J22" s="975"/>
      <c r="K22" s="976"/>
      <c r="L22" s="543"/>
      <c r="M22" s="972"/>
      <c r="N22" s="973"/>
      <c r="O22" s="941"/>
    </row>
    <row r="23" spans="2:15" ht="15" customHeight="1" x14ac:dyDescent="0.3">
      <c r="B23" s="977" t="s">
        <v>65</v>
      </c>
      <c r="C23" s="963" t="s">
        <v>167</v>
      </c>
      <c r="D23" s="702">
        <v>3426680.6499999962</v>
      </c>
      <c r="E23" s="702">
        <v>4543088.4000000339</v>
      </c>
      <c r="F23" s="975">
        <v>3426680.6499999962</v>
      </c>
      <c r="G23" s="976">
        <v>4543088.4000000339</v>
      </c>
      <c r="H23" s="702">
        <v>0</v>
      </c>
      <c r="I23" s="702">
        <v>0</v>
      </c>
      <c r="J23" s="975">
        <v>0</v>
      </c>
      <c r="K23" s="976">
        <v>0</v>
      </c>
      <c r="L23" s="543"/>
      <c r="M23" s="972">
        <v>3426680.6499999962</v>
      </c>
      <c r="N23" s="973">
        <v>4543088.4000000339</v>
      </c>
      <c r="O23" s="940">
        <v>1.3257985975436721</v>
      </c>
    </row>
    <row r="24" spans="2:15" ht="15" customHeight="1" x14ac:dyDescent="0.3">
      <c r="B24" s="977"/>
      <c r="C24" s="963"/>
      <c r="D24" s="544">
        <v>0</v>
      </c>
      <c r="E24" s="544">
        <v>0</v>
      </c>
      <c r="F24" s="975"/>
      <c r="G24" s="976"/>
      <c r="H24" s="544">
        <v>0</v>
      </c>
      <c r="I24" s="544">
        <v>0</v>
      </c>
      <c r="J24" s="975"/>
      <c r="K24" s="976"/>
      <c r="L24" s="543"/>
      <c r="M24" s="972"/>
      <c r="N24" s="973"/>
      <c r="O24" s="941"/>
    </row>
    <row r="25" spans="2:15" ht="15" customHeight="1" x14ac:dyDescent="0.3">
      <c r="B25" s="977" t="s">
        <v>66</v>
      </c>
      <c r="C25" s="963" t="s">
        <v>168</v>
      </c>
      <c r="D25" s="702">
        <v>196272.1999999999</v>
      </c>
      <c r="E25" s="702">
        <v>170600.52000000022</v>
      </c>
      <c r="F25" s="975">
        <v>196272.1999999999</v>
      </c>
      <c r="G25" s="976">
        <v>170600.52000000022</v>
      </c>
      <c r="H25" s="702">
        <v>72504.989999999976</v>
      </c>
      <c r="I25" s="702">
        <v>90069.569999999992</v>
      </c>
      <c r="J25" s="975">
        <v>72504.989999999976</v>
      </c>
      <c r="K25" s="976">
        <v>90069.569999999992</v>
      </c>
      <c r="L25" s="543"/>
      <c r="M25" s="972">
        <v>268777.18999999989</v>
      </c>
      <c r="N25" s="973">
        <v>260670.0900000002</v>
      </c>
      <c r="O25" s="940">
        <v>0.96983709815554031</v>
      </c>
    </row>
    <row r="26" spans="2:15" ht="15" customHeight="1" x14ac:dyDescent="0.3">
      <c r="B26" s="977"/>
      <c r="C26" s="963"/>
      <c r="D26" s="544">
        <v>0</v>
      </c>
      <c r="E26" s="544">
        <v>0</v>
      </c>
      <c r="F26" s="975"/>
      <c r="G26" s="976"/>
      <c r="H26" s="544">
        <v>0</v>
      </c>
      <c r="I26" s="544">
        <v>0</v>
      </c>
      <c r="J26" s="975"/>
      <c r="K26" s="976"/>
      <c r="L26" s="543"/>
      <c r="M26" s="972"/>
      <c r="N26" s="973"/>
      <c r="O26" s="941"/>
    </row>
    <row r="27" spans="2:15" ht="15" customHeight="1" x14ac:dyDescent="0.3">
      <c r="B27" s="977" t="s">
        <v>67</v>
      </c>
      <c r="C27" s="963" t="s">
        <v>169</v>
      </c>
      <c r="D27" s="702">
        <v>21088231.260000002</v>
      </c>
      <c r="E27" s="702">
        <v>21600350.569399998</v>
      </c>
      <c r="F27" s="975">
        <v>20783253.240000002</v>
      </c>
      <c r="G27" s="976">
        <v>21060568.019399997</v>
      </c>
      <c r="H27" s="702">
        <v>1442241.9</v>
      </c>
      <c r="I27" s="702">
        <v>1822096.94</v>
      </c>
      <c r="J27" s="975">
        <v>1442241.9</v>
      </c>
      <c r="K27" s="976">
        <v>1822096.94</v>
      </c>
      <c r="L27" s="543"/>
      <c r="M27" s="972">
        <v>22225495.140000001</v>
      </c>
      <c r="N27" s="973">
        <v>22882664.959399998</v>
      </c>
      <c r="O27" s="940">
        <v>1.0295682870172491</v>
      </c>
    </row>
    <row r="28" spans="2:15" ht="15" customHeight="1" x14ac:dyDescent="0.3">
      <c r="B28" s="977"/>
      <c r="C28" s="963"/>
      <c r="D28" s="544">
        <v>-304978.02</v>
      </c>
      <c r="E28" s="544">
        <v>-539782.55000000005</v>
      </c>
      <c r="F28" s="975"/>
      <c r="G28" s="976"/>
      <c r="H28" s="544">
        <v>0</v>
      </c>
      <c r="I28" s="544">
        <v>0</v>
      </c>
      <c r="J28" s="975"/>
      <c r="K28" s="976"/>
      <c r="L28" s="543"/>
      <c r="M28" s="972"/>
      <c r="N28" s="973"/>
      <c r="O28" s="941"/>
    </row>
    <row r="29" spans="2:15" ht="15" customHeight="1" x14ac:dyDescent="0.3">
      <c r="B29" s="977" t="s">
        <v>22</v>
      </c>
      <c r="C29" s="963" t="s">
        <v>170</v>
      </c>
      <c r="D29" s="702">
        <v>13663873.729999999</v>
      </c>
      <c r="E29" s="702">
        <v>13914480.780000001</v>
      </c>
      <c r="F29" s="975">
        <v>13617156.629999999</v>
      </c>
      <c r="G29" s="976">
        <v>13787469.955000002</v>
      </c>
      <c r="H29" s="702">
        <v>0</v>
      </c>
      <c r="I29" s="702">
        <v>0</v>
      </c>
      <c r="J29" s="975">
        <v>0</v>
      </c>
      <c r="K29" s="976">
        <v>0</v>
      </c>
      <c r="L29" s="543"/>
      <c r="M29" s="972">
        <v>13617156.629999999</v>
      </c>
      <c r="N29" s="973">
        <v>13787469.955000002</v>
      </c>
      <c r="O29" s="940">
        <v>1.0125072604823231</v>
      </c>
    </row>
    <row r="30" spans="2:15" ht="15" customHeight="1" x14ac:dyDescent="0.3">
      <c r="B30" s="977"/>
      <c r="C30" s="963"/>
      <c r="D30" s="544">
        <v>-46717.1</v>
      </c>
      <c r="E30" s="544">
        <v>-127010.82499999998</v>
      </c>
      <c r="F30" s="975"/>
      <c r="G30" s="976"/>
      <c r="H30" s="544">
        <v>0</v>
      </c>
      <c r="I30" s="544">
        <v>0</v>
      </c>
      <c r="J30" s="975"/>
      <c r="K30" s="976"/>
      <c r="L30" s="543"/>
      <c r="M30" s="972"/>
      <c r="N30" s="973"/>
      <c r="O30" s="941"/>
    </row>
    <row r="31" spans="2:15" ht="15" customHeight="1" x14ac:dyDescent="0.3">
      <c r="B31" s="977" t="s">
        <v>24</v>
      </c>
      <c r="C31" s="963" t="s">
        <v>171</v>
      </c>
      <c r="D31" s="702">
        <v>8922923.839999998</v>
      </c>
      <c r="E31" s="702">
        <v>9841867.3300000019</v>
      </c>
      <c r="F31" s="975">
        <v>8922923.839999998</v>
      </c>
      <c r="G31" s="976">
        <v>9841867.3300000019</v>
      </c>
      <c r="H31" s="702">
        <v>2183516.4</v>
      </c>
      <c r="I31" s="702">
        <v>1698679.5799999998</v>
      </c>
      <c r="J31" s="975">
        <v>2183516.4</v>
      </c>
      <c r="K31" s="976">
        <v>1698679.5799999998</v>
      </c>
      <c r="L31" s="543"/>
      <c r="M31" s="972">
        <v>11106440.239999998</v>
      </c>
      <c r="N31" s="973">
        <v>11540546.910000002</v>
      </c>
      <c r="O31" s="940">
        <v>1.0390860312232684</v>
      </c>
    </row>
    <row r="32" spans="2:15" ht="15" customHeight="1" x14ac:dyDescent="0.3">
      <c r="B32" s="977"/>
      <c r="C32" s="963"/>
      <c r="D32" s="544">
        <v>0</v>
      </c>
      <c r="E32" s="544">
        <v>0</v>
      </c>
      <c r="F32" s="975"/>
      <c r="G32" s="976"/>
      <c r="H32" s="544">
        <v>0</v>
      </c>
      <c r="I32" s="544">
        <v>0</v>
      </c>
      <c r="J32" s="975"/>
      <c r="K32" s="976"/>
      <c r="L32" s="543"/>
      <c r="M32" s="972"/>
      <c r="N32" s="973"/>
      <c r="O32" s="941"/>
    </row>
    <row r="33" spans="2:21" s="274" customFormat="1" ht="15" customHeight="1" x14ac:dyDescent="0.3">
      <c r="B33" s="977" t="s">
        <v>26</v>
      </c>
      <c r="C33" s="963" t="s">
        <v>71</v>
      </c>
      <c r="D33" s="702">
        <v>9523632.1600000001</v>
      </c>
      <c r="E33" s="702">
        <v>7950282.2999999989</v>
      </c>
      <c r="F33" s="975">
        <v>9519184.6600000001</v>
      </c>
      <c r="G33" s="976">
        <v>7950078.8699999992</v>
      </c>
      <c r="H33" s="702">
        <v>257013.75999999998</v>
      </c>
      <c r="I33" s="702">
        <v>294809.56</v>
      </c>
      <c r="J33" s="975">
        <v>257013.75999999998</v>
      </c>
      <c r="K33" s="976">
        <v>294809.56</v>
      </c>
      <c r="L33" s="543"/>
      <c r="M33" s="972">
        <v>9776198.4199999999</v>
      </c>
      <c r="N33" s="973">
        <v>8244888.4299999988</v>
      </c>
      <c r="O33" s="940">
        <v>0.84336345026843251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7"/>
      <c r="C34" s="963"/>
      <c r="D34" s="544">
        <v>-4447.5</v>
      </c>
      <c r="E34" s="544">
        <v>-203.43</v>
      </c>
      <c r="F34" s="975"/>
      <c r="G34" s="976"/>
      <c r="H34" s="544">
        <v>0</v>
      </c>
      <c r="I34" s="544">
        <v>0</v>
      </c>
      <c r="J34" s="975"/>
      <c r="K34" s="976"/>
      <c r="L34" s="543"/>
      <c r="M34" s="972"/>
      <c r="N34" s="973"/>
      <c r="O34" s="941"/>
      <c r="P34" s="273"/>
      <c r="Q34" s="273"/>
      <c r="R34" s="273"/>
      <c r="S34" s="273"/>
      <c r="T34" s="273"/>
      <c r="U34" s="273"/>
    </row>
    <row r="35" spans="2:21" ht="15" customHeight="1" x14ac:dyDescent="0.3">
      <c r="B35" s="977" t="s">
        <v>28</v>
      </c>
      <c r="C35" s="963" t="s">
        <v>172</v>
      </c>
      <c r="D35" s="702">
        <v>6109987.0099999998</v>
      </c>
      <c r="E35" s="702">
        <v>5856704.5200000005</v>
      </c>
      <c r="F35" s="975">
        <v>6109987.0099999998</v>
      </c>
      <c r="G35" s="976">
        <v>5856704.5200000005</v>
      </c>
      <c r="H35" s="702">
        <v>1838335.69</v>
      </c>
      <c r="I35" s="702">
        <v>1958059.18</v>
      </c>
      <c r="J35" s="975">
        <v>1838335.69</v>
      </c>
      <c r="K35" s="976">
        <v>1958059.18</v>
      </c>
      <c r="L35" s="543"/>
      <c r="M35" s="972">
        <v>7948322.6999999993</v>
      </c>
      <c r="N35" s="973">
        <v>7814763.7000000002</v>
      </c>
      <c r="O35" s="940">
        <v>0.983196580581712</v>
      </c>
    </row>
    <row r="36" spans="2:21" ht="15" customHeight="1" x14ac:dyDescent="0.3">
      <c r="B36" s="977"/>
      <c r="C36" s="963"/>
      <c r="D36" s="544">
        <v>0</v>
      </c>
      <c r="E36" s="544">
        <v>0</v>
      </c>
      <c r="F36" s="975"/>
      <c r="G36" s="976"/>
      <c r="H36" s="544">
        <v>0</v>
      </c>
      <c r="I36" s="544">
        <v>0</v>
      </c>
      <c r="J36" s="975"/>
      <c r="K36" s="976"/>
      <c r="L36" s="543"/>
      <c r="M36" s="972"/>
      <c r="N36" s="973"/>
      <c r="O36" s="941"/>
    </row>
    <row r="37" spans="2:21" ht="18" customHeight="1" x14ac:dyDescent="0.25">
      <c r="B37" s="978" t="s">
        <v>273</v>
      </c>
      <c r="C37" s="978"/>
      <c r="D37" s="296">
        <v>127576691.29000001</v>
      </c>
      <c r="E37" s="542">
        <v>139933178.85249525</v>
      </c>
      <c r="F37" s="959">
        <v>126541646.98</v>
      </c>
      <c r="G37" s="960">
        <v>139028724.00749525</v>
      </c>
      <c r="H37" s="296">
        <v>11532022.550000003</v>
      </c>
      <c r="I37" s="542">
        <v>11619729.310000001</v>
      </c>
      <c r="J37" s="959">
        <v>11532022.550000003</v>
      </c>
      <c r="K37" s="960">
        <v>11619729.310000001</v>
      </c>
      <c r="L37" s="349"/>
      <c r="M37" s="945">
        <v>138073669.52999997</v>
      </c>
      <c r="N37" s="951">
        <v>150648453.31749526</v>
      </c>
      <c r="O37" s="952">
        <v>1.0910730034937117</v>
      </c>
    </row>
    <row r="38" spans="2:21" s="266" customFormat="1" ht="18" customHeight="1" x14ac:dyDescent="0.25">
      <c r="B38" s="954" t="s">
        <v>249</v>
      </c>
      <c r="C38" s="955"/>
      <c r="D38" s="664">
        <v>-1035044.31</v>
      </c>
      <c r="E38" s="664">
        <v>-904454.84500000009</v>
      </c>
      <c r="F38" s="959"/>
      <c r="G38" s="960"/>
      <c r="H38" s="664">
        <v>0</v>
      </c>
      <c r="I38" s="664">
        <v>0</v>
      </c>
      <c r="J38" s="959"/>
      <c r="K38" s="960"/>
      <c r="L38" s="349"/>
      <c r="M38" s="945"/>
      <c r="N38" s="951"/>
      <c r="O38" s="953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9" t="s">
        <v>150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256"/>
      <c r="M4" s="256"/>
      <c r="N4" s="256"/>
      <c r="O4" s="256"/>
    </row>
    <row r="5" spans="1:26" s="165" customFormat="1" ht="19.5" customHeight="1" x14ac:dyDescent="0.3">
      <c r="A5" s="979" t="s">
        <v>151</v>
      </c>
      <c r="B5" s="979"/>
      <c r="C5" s="988"/>
      <c r="D5" s="988"/>
      <c r="E5" s="988"/>
      <c r="F5" s="988"/>
      <c r="G5" s="988"/>
      <c r="H5" s="988"/>
      <c r="I5" s="988"/>
      <c r="J5" s="988"/>
      <c r="K5" s="988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80" t="s">
        <v>84</v>
      </c>
      <c r="B7" s="260"/>
      <c r="C7" s="982" t="s">
        <v>107</v>
      </c>
      <c r="D7" s="984" t="s">
        <v>108</v>
      </c>
      <c r="E7" s="985"/>
      <c r="F7" s="985"/>
      <c r="G7" s="985"/>
      <c r="H7" s="985"/>
      <c r="I7" s="985"/>
      <c r="J7" s="985"/>
      <c r="K7" s="986"/>
      <c r="L7" s="336"/>
      <c r="M7" s="336"/>
      <c r="N7" s="336"/>
      <c r="O7" s="336"/>
    </row>
    <row r="8" spans="1:26" s="174" customFormat="1" ht="16.5" customHeight="1" x14ac:dyDescent="0.25">
      <c r="A8" s="981"/>
      <c r="B8" s="261"/>
      <c r="C8" s="983"/>
      <c r="D8" s="983" t="s">
        <v>93</v>
      </c>
      <c r="E8" s="987"/>
      <c r="F8" s="987"/>
      <c r="G8" s="987"/>
      <c r="H8" s="983" t="s">
        <v>52</v>
      </c>
      <c r="I8" s="983"/>
      <c r="J8" s="987"/>
      <c r="K8" s="989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81"/>
      <c r="B9" s="261"/>
      <c r="C9" s="983"/>
      <c r="D9" s="987"/>
      <c r="E9" s="987"/>
      <c r="F9" s="987"/>
      <c r="G9" s="987"/>
      <c r="H9" s="983"/>
      <c r="I9" s="983"/>
      <c r="J9" s="987"/>
      <c r="K9" s="989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81"/>
      <c r="B10" s="261"/>
      <c r="C10" s="983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90" t="s">
        <v>40</v>
      </c>
      <c r="B25" s="991"/>
      <c r="C25" s="992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93"/>
      <c r="G59" s="994"/>
      <c r="H59" s="185"/>
      <c r="I59" s="184"/>
      <c r="J59" s="995"/>
      <c r="K59" s="995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96"/>
      <c r="G60" s="997"/>
      <c r="H60" s="187"/>
      <c r="I60" s="164"/>
      <c r="J60" s="996"/>
      <c r="K60" s="997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98" t="s">
        <v>152</v>
      </c>
      <c r="C2" s="998"/>
      <c r="D2" s="998"/>
      <c r="E2" s="998"/>
      <c r="F2" s="998"/>
      <c r="G2" s="46"/>
      <c r="H2" s="46"/>
    </row>
    <row r="3" spans="1:8" ht="14.25" customHeight="1" x14ac:dyDescent="0.2">
      <c r="A3" s="57" t="s">
        <v>46</v>
      </c>
      <c r="B3" s="999" t="s">
        <v>151</v>
      </c>
      <c r="C3" s="999"/>
      <c r="D3" s="999"/>
      <c r="E3" s="999"/>
      <c r="F3" s="999"/>
      <c r="G3" s="46"/>
      <c r="H3" s="46"/>
    </row>
    <row r="4" spans="1:8" ht="14.25" customHeight="1" x14ac:dyDescent="0.2">
      <c r="A4" s="57"/>
      <c r="B4" s="999"/>
      <c r="C4" s="999"/>
      <c r="D4" s="999"/>
      <c r="E4" s="999"/>
      <c r="F4" s="999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000" t="s">
        <v>47</v>
      </c>
      <c r="C6" s="1002" t="s">
        <v>48</v>
      </c>
      <c r="D6" s="1002" t="s">
        <v>49</v>
      </c>
      <c r="E6" s="1002"/>
      <c r="F6" s="1004"/>
      <c r="G6" s="61"/>
      <c r="H6" s="61"/>
    </row>
    <row r="7" spans="1:8" s="65" customFormat="1" ht="38.25" customHeight="1" x14ac:dyDescent="0.25">
      <c r="A7" s="63"/>
      <c r="B7" s="1001"/>
      <c r="C7" s="1003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5" t="s">
        <v>127</v>
      </c>
      <c r="B5" s="1005"/>
      <c r="C5" s="100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005" t="s">
        <v>151</v>
      </c>
      <c r="B6" s="1005"/>
      <c r="C6" s="100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05" t="s">
        <v>128</v>
      </c>
      <c r="B5" s="1005"/>
      <c r="C5" s="100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005" t="s">
        <v>151</v>
      </c>
      <c r="B6" s="1005"/>
      <c r="C6" s="100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2017-04-25T13:33:17Z</cp:lastPrinted>
  <dcterms:created xsi:type="dcterms:W3CDTF">2012-03-14T11:54:19Z</dcterms:created>
  <dcterms:modified xsi:type="dcterms:W3CDTF">2017-06-21T09:04:08Z</dcterms:modified>
</cp:coreProperties>
</file>