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8_17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<sst xmlns="http://schemas.openxmlformats.org/spreadsheetml/2006/main" count="4055" uniqueCount="338">
  <si>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</si>
  <si>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</si>
  <si>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</si>
  <si>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</si>
  <si>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</si>
  <si>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</si>
  <si>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</si>
  <si>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</si>
  <si>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</si>
  <si>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</si>
  <si>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</si>
  <si>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</si>
  <si>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</si>
  <si>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</si>
  <si>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</si>
  <si>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</si>
  <si>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</si>
  <si>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</si>
  <si>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</si>
  <si>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</si>
  <si>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</si>
  <si>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</si>
  <si>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</si>
  <si>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</si>
  <si>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</si>
  <si>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</si>
  <si>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</si>
  <si>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</si>
  <si>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</si>
  <si>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</si>
  <si>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</si>
  <si>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</si>
  <si>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</si>
  <si>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</si>
  <si>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</si>
  <si>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</si>
  <si>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</si>
  <si>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</si>
  <si>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</si>
  <si>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</si>
  <si>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</si>
  <si>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</si>
  <si>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</si>
  <si>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</si>
  <si>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</si>
  <si>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</si>
  <si>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</si>
  <si>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</si>
  <si>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</si>
  <si>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</si>
  <si>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</si>
  <si>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</si>
  <si>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</si>
  <si>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</si>
  <si>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</si>
  <si>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</si>
  <si>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</si>
  <si>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</si>
  <si>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</si>
  <si>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</si>
  <si>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</si>
  <si>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</si>
  <si>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</si>
  <si>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</si>
  <si>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</si>
  <si>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</si>
  <si>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</si>
  <si>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</si>
  <si>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</si>
  <si>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</si>
  <si>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</si>
  <si>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</si>
  <si>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</si>
  <si>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</si>
  <si>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</si>
  <si>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</si>
  <si>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</si>
  <si>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</si>
  <si>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</si>
  <si>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</si>
  <si>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</si>
  <si>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</si>
  <si>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</si>
  <si>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</si>
  <si>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</si>
  <si>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</si>
  <si>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</si>
  <si>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</si>
  <si>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</si>
  <si>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</si>
  <si>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</si>
  <si>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</si>
  <si>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</si>
  <si>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</si>
  <si>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</si>
  <si>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</si>
  <si>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</si>
  <si>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</si>
  <si>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</si>
  <si>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</si>
  <si>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</si>
  <si>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</si>
  <si>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</si>
  <si>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</si>
  <si>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</si>
  <si>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</si>
  <si>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</si>
  <si>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</si>
  <si>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</si>
  <si>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</si>
  <si>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</si>
  <si>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</si>
  <si>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</si>
  <si>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</si>
  <si>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</si>
  <si>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</si>
  <si>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</si>
  <si>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</si>
  <si>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</si>
  <si>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</si>
  <si>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</si>
  <si>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</si>
  <si>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</si>
  <si>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</si>
  <si>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</si>
  <si>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</si>
  <si>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</si>
  <si>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</si>
  <si>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</si>
  <si>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</si>
  <si>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</si>
  <si>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</si>
  <si>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</si>
  <si>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</si>
  <si>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</si>
  <si>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</si>
  <si>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</si>
  <si>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</si>
  <si>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</si>
  <si>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</si>
  <si>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</si>
  <si>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</si>
  <si>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</si>
  <si>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</si>
  <si>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</si>
  <si>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</si>
  <si>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</si>
  <si>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</si>
  <si>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</si>
  <si>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</si>
  <si>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</si>
  <si>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</si>
  <si>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</si>
  <si>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</si>
  <si>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</si>
  <si>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</si>
  <si>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</si>
  <si>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</si>
  <si>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</si>
  <si>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</si>
  <si>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</si>
  <si>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</si>
  <si>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</si>
  <si>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</si>
  <si>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</si>
  <si>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</si>
  <si>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</si>
  <si>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</si>
  <si>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</si>
  <si>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</si>
  <si>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</si>
  <si>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</si>
  <si>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</si>
  <si>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</si>
  <si>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</si>
  <si>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</si>
  <si>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</si>
  <si>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</si>
  <si>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</si>
  <si>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</si>
  <si>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</si>
  <si>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</si>
  <si>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</si>
  <si>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</si>
  <si>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</si>
  <si>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</si>
  <si>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</si>
  <si>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</si>
  <si>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</si>
  <si>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</si>
  <si>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</si>
  <si>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</si>
  <si>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</si>
  <si>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</si>
  <si>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</si>
  <si>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</si>
  <si>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</si>
  <si>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</si>
  <si>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</si>
  <si>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</si>
  <si>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</si>
  <si>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</si>
  <si>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</si>
  <si>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</si>
  <si>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</si>
  <si>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</si>
  <si>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</si>
  <si>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</si>
  <si>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</si>
  <si>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</si>
  <si>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</si>
  <si>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</si>
  <si>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</si>
  <si>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</si>
  <si>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</si>
  <si>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</si>
  <si>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</si>
  <si>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</si>
  <si>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</si>
  <si>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</si>
  <si>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</si>
  <si>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</si>
  <si>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</si>
  <si>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</si>
  <si>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</si>
  <si>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</si>
  <si>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</si>
  <si>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</si>
  <si>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</si>
  <si>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</si>
  <si>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</si>
  <si>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</si>
  <si>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</si>
  <si>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</si>
  <si>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</si>
  <si>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</si>
  <si>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</si>
  <si>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</si>
  <si>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</si>
  <si>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</si>
  <si>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</si>
  <si>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</si>
  <si>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</si>
  <si>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</si>
  <si>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</si>
  <si>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</si>
  <si>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</si>
  <si>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</si>
  <si>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</si>
  <si>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</si>
  <si>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</si>
  <si>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</si>
  <si>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</si>
  <si>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</si>
  <si>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</si>
  <si>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</si>
  <si>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</si>
  <si>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</si>
  <si>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</si>
  <si>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</si>
  <si>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</si>
  <si>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</si>
  <si>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</si>
  <si>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</si>
  <si>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</si>
  <si>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</si>
  <si>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</si>
  <si>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</si>
  <si>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</si>
  <si>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</si>
  <si>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</si>
  <si>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</si>
  <si>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</si>
  <si>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</si>
  <si>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</si>
  <si>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</si>
  <si>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</si>
  <si>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</si>
  <si>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</si>
  <si>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</si>
  <si>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</si>
  <si>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</si>
  <si>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</si>
  <si>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</si>
  <si>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</si>
  <si>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</si>
  <si>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</si>
  <si>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</si>
  <si>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</si>
  <si>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</si>
  <si>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</si>
  <si>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</si>
  <si>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</si>
  <si>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</si>
  <si>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</si>
  <si>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</si>
  <si>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</si>
  <si>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</si>
  <si>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</si>
  <si>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</si>
  <si>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</si>
  <si>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</si>
  <si>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</si>
  <si>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</si>
  <si>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</si>
  <si>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</si>
  <si>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</si>
  <si>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</si>
  <si>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</si>
  <si>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</si>
  <si>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</si>
  <si>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</si>
  <si>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</si>
  <si>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</si>
  <si>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</si>
  <si>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</si>
  <si>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</si>
  <si>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</si>
  <si>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</si>
  <si>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</si>
  <si>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</si>
  <si>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</si>
  <si>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</si>
  <si>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</si>
  <si>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</si>
  <si>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</si>
  <si>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</si>
  <si>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</si>
  <si>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</si>
  <si>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t>31.08.2017.</t>
  </si>
  <si>
    <t>VIII-</t>
  </si>
  <si>
    <t>za period od 01.01. do 31.08.2017. godine.</t>
  </si>
  <si>
    <t>Indeks17/16</t>
  </si>
  <si>
    <t>I-VIII-2016</t>
  </si>
  <si>
    <t>I-VIII-2017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</si>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</sst>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56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zoomScale="110" zoomScaleNormal="110" workbookViewId="0">
      <selection activeCell="L2" sqref="L2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2016</v>
      </c>
      <c r="G1" s="765">
        <v>2017</v>
      </c>
      <c r="H1" s="765" t="s">
        <v>328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13" t="s">
        <v>261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1:19" s="269" customFormat="1" ht="12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31" t="s">
        <v>264</v>
      </c>
      <c r="C7" s="931"/>
      <c r="D7" s="931"/>
      <c r="E7" s="93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915" t="s">
        <v>180</v>
      </c>
      <c r="Q7" s="915"/>
    </row>
    <row r="8" spans="1:19" s="269" customFormat="1" ht="18.600000000000001" customHeight="1" x14ac:dyDescent="0.25">
      <c r="A8" s="916"/>
      <c r="B8" s="917" t="s">
        <v>194</v>
      </c>
      <c r="C8" s="920" t="s">
        <v>191</v>
      </c>
      <c r="D8" s="923" t="s">
        <v>262</v>
      </c>
      <c r="E8" s="924"/>
      <c r="F8" s="924"/>
      <c r="G8" s="924"/>
      <c r="H8" s="928"/>
      <c r="I8" s="923" t="s">
        <v>263</v>
      </c>
      <c r="J8" s="924"/>
      <c r="K8" s="924"/>
      <c r="L8" s="924"/>
      <c r="M8" s="924"/>
      <c r="N8" s="303"/>
      <c r="O8" s="925" t="s">
        <v>238</v>
      </c>
      <c r="P8" s="926"/>
      <c r="Q8" s="927"/>
    </row>
    <row r="9" spans="1:19" s="269" customFormat="1" ht="18" customHeight="1" x14ac:dyDescent="0.25">
      <c r="A9" s="916"/>
      <c r="B9" s="918"/>
      <c r="C9" s="921"/>
      <c r="D9" s="906" t="s">
        <v>162</v>
      </c>
      <c r="E9" s="906"/>
      <c r="F9" s="906" t="s">
        <v>190</v>
      </c>
      <c r="G9" s="906"/>
      <c r="H9" s="906" t="s">
        <v>332</v>
      </c>
      <c r="I9" s="906" t="s">
        <v>162</v>
      </c>
      <c r="J9" s="906"/>
      <c r="K9" s="906" t="s">
        <v>190</v>
      </c>
      <c r="L9" s="906"/>
      <c r="M9" s="906" t="s">
        <v>332</v>
      </c>
      <c r="N9" s="396"/>
      <c r="O9" s="908" t="s">
        <v>239</v>
      </c>
      <c r="P9" s="909"/>
      <c r="Q9" s="929" t="s">
        <v>332</v>
      </c>
    </row>
    <row r="10" spans="1:19" s="269" customFormat="1" ht="16.149999999999999" customHeight="1" x14ac:dyDescent="0.25">
      <c r="A10" s="290"/>
      <c r="B10" s="919"/>
      <c r="C10" s="922"/>
      <c r="D10" s="354" t="s">
        <v>333</v>
      </c>
      <c r="E10" s="354" t="s">
        <v>334</v>
      </c>
      <c r="F10" s="354">
        <v>2016</v>
      </c>
      <c r="G10" s="354">
        <v>2017</v>
      </c>
      <c r="H10" s="906"/>
      <c r="I10" s="354" t="s">
        <v>333</v>
      </c>
      <c r="J10" s="354" t="s">
        <v>334</v>
      </c>
      <c r="K10" s="354">
        <v>2016</v>
      </c>
      <c r="L10" s="354">
        <v>2017</v>
      </c>
      <c r="M10" s="906"/>
      <c r="N10" s="511"/>
      <c r="O10" s="354" t="s">
        <v>333</v>
      </c>
      <c r="P10" s="354" t="s">
        <v>334</v>
      </c>
      <c r="Q10" s="930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19263126.425799999</v>
      </c>
      <c r="E12" s="650">
        <v>19845139.122195087</v>
      </c>
      <c r="F12" s="325">
        <v>9.080223568527078E-2</v>
      </c>
      <c r="G12" s="325">
        <v>8.7489103958772907E-2</v>
      </c>
      <c r="H12" s="397">
        <v>1.0302138232148843</v>
      </c>
      <c r="I12" s="690">
        <v>1009816.9299999999</v>
      </c>
      <c r="J12" s="650">
        <v>1288494.1599999999</v>
      </c>
      <c r="K12" s="327">
        <v>4.8811543693428092E-2</v>
      </c>
      <c r="L12" s="327">
        <v>5.2515759159184945E-2</v>
      </c>
      <c r="M12" s="397">
        <v>1.2759680707670449</v>
      </c>
      <c r="N12" s="378"/>
      <c r="O12" s="376">
        <v>20272943.355799999</v>
      </c>
      <c r="P12" s="380">
        <v>21133633.282195088</v>
      </c>
      <c r="Q12" s="529">
        <v>1.0424551043866479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4150551.1999999993</v>
      </c>
      <c r="E13" s="650">
        <v>4879758.6400000006</v>
      </c>
      <c r="F13" s="325">
        <v>1.9564805834498985E-2</v>
      </c>
      <c r="G13" s="325">
        <v>2.1512860571040317E-2</v>
      </c>
      <c r="H13" s="397">
        <v>1.1756893012185952</v>
      </c>
      <c r="I13" s="690">
        <v>199166.28999999998</v>
      </c>
      <c r="J13" s="650">
        <v>307092.84999999998</v>
      </c>
      <c r="K13" s="327">
        <v>9.6271054463237908E-3</v>
      </c>
      <c r="L13" s="327">
        <v>1.2516326927013552E-2</v>
      </c>
      <c r="M13" s="397">
        <v>1.5418917026571113</v>
      </c>
      <c r="N13" s="378"/>
      <c r="O13" s="376">
        <v>4349717.4899999993</v>
      </c>
      <c r="P13" s="380">
        <v>5186851.49</v>
      </c>
      <c r="Q13" s="529">
        <v>1.1924570967941186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29994431.669999994</v>
      </c>
      <c r="E14" s="650">
        <v>31024303.920000002</v>
      </c>
      <c r="F14" s="325">
        <v>0.14138730097816818</v>
      </c>
      <c r="G14" s="325">
        <v>0.13677347053061203</v>
      </c>
      <c r="H14" s="397">
        <v>1.0343354480368459</v>
      </c>
      <c r="I14" s="690">
        <v>1268534.7000000002</v>
      </c>
      <c r="J14" s="650">
        <v>1447353.5099999998</v>
      </c>
      <c r="K14" s="327">
        <v>6.1317190370020543E-2</v>
      </c>
      <c r="L14" s="327">
        <v>5.8990463991983454E-2</v>
      </c>
      <c r="M14" s="397">
        <v>1.1409648549621856</v>
      </c>
      <c r="N14" s="378"/>
      <c r="O14" s="376">
        <v>31262966.369999994</v>
      </c>
      <c r="P14" s="380">
        <v>32471657.43</v>
      </c>
      <c r="Q14" s="529">
        <v>1.0386620721045803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6000</v>
      </c>
      <c r="E15" s="650">
        <v>5980</v>
      </c>
      <c r="F15" s="325">
        <v>2.8282709777678185E-5</v>
      </c>
      <c r="G15" s="325">
        <v>2.6363374852249062E-5</v>
      </c>
      <c r="H15" s="397">
        <v>0.9966666666666667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6000</v>
      </c>
      <c r="P15" s="380">
        <v>5980</v>
      </c>
      <c r="Q15" s="529">
        <v>0.9966666666666667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9099.1500000000015</v>
      </c>
      <c r="E17" s="650">
        <v>4360.3</v>
      </c>
      <c r="F17" s="325">
        <v>4.2891436445593418E-5</v>
      </c>
      <c r="G17" s="325">
        <v>1.9222779827468493E-5</v>
      </c>
      <c r="H17" s="397">
        <v>0.47919860646324103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9099.1500000000015</v>
      </c>
      <c r="P17" s="380">
        <v>4360.3</v>
      </c>
      <c r="Q17" s="529">
        <v>0.47919860646324103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2054624.8600000003</v>
      </c>
      <c r="E18" s="650">
        <v>2078543.4350000001</v>
      </c>
      <c r="F18" s="325">
        <v>9.6850597695637801E-3</v>
      </c>
      <c r="G18" s="325">
        <v>9.1634481143121043E-3</v>
      </c>
      <c r="H18" s="397">
        <v>1.0116413343699149</v>
      </c>
      <c r="I18" s="690">
        <v>199873.11</v>
      </c>
      <c r="J18" s="650">
        <v>457334.65</v>
      </c>
      <c r="K18" s="327">
        <v>9.6612710205862349E-3</v>
      </c>
      <c r="L18" s="327">
        <v>1.863980224369053E-2</v>
      </c>
      <c r="M18" s="397">
        <v>2.2881249508750829</v>
      </c>
      <c r="N18" s="378"/>
      <c r="O18" s="376">
        <v>2254497.9700000002</v>
      </c>
      <c r="P18" s="380">
        <v>2535878.085</v>
      </c>
      <c r="Q18" s="529">
        <v>1.1248083248440448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12975217.720099999</v>
      </c>
      <c r="E19" s="650">
        <v>15074250.92</v>
      </c>
      <c r="F19" s="325">
        <v>6.1162386179962586E-2</v>
      </c>
      <c r="G19" s="325">
        <v>6.645620863224419E-2</v>
      </c>
      <c r="H19" s="397">
        <v>1.1617724839135743</v>
      </c>
      <c r="I19" s="690">
        <v>500446.93999999994</v>
      </c>
      <c r="J19" s="650">
        <v>872197.27999999991</v>
      </c>
      <c r="K19" s="327">
        <v>2.4190115012284834E-2</v>
      </c>
      <c r="L19" s="327">
        <v>3.5548552502384791E-2</v>
      </c>
      <c r="M19" s="397">
        <v>1.7428366731546006</v>
      </c>
      <c r="N19" s="378"/>
      <c r="O19" s="376">
        <v>13475664.660099998</v>
      </c>
      <c r="P19" s="380">
        <v>15946448.199999999</v>
      </c>
      <c r="Q19" s="529">
        <v>1.1833515156559014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11504015.909999998</v>
      </c>
      <c r="E20" s="650">
        <v>10292230.385000002</v>
      </c>
      <c r="F20" s="325">
        <v>5.4227457210053731E-2</v>
      </c>
      <c r="G20" s="325">
        <v>4.5374235402251294E-2</v>
      </c>
      <c r="H20" s="397">
        <v>0.89466412994555766</v>
      </c>
      <c r="I20" s="690">
        <v>2698354.0599999996</v>
      </c>
      <c r="J20" s="650">
        <v>2695190.9</v>
      </c>
      <c r="K20" s="327">
        <v>0.13043040098370015</v>
      </c>
      <c r="L20" s="327">
        <v>0.10984915615948691</v>
      </c>
      <c r="M20" s="397">
        <v>0.99882774464371082</v>
      </c>
      <c r="N20" s="378"/>
      <c r="O20" s="376">
        <v>14202369.969999999</v>
      </c>
      <c r="P20" s="380">
        <v>12987421.285000002</v>
      </c>
      <c r="Q20" s="529">
        <v>0.91445451093258645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120722053.98000002</v>
      </c>
      <c r="E21" s="650">
        <v>130289694.44000033</v>
      </c>
      <c r="F21" s="325">
        <v>0.56905780274692341</v>
      </c>
      <c r="G21" s="325">
        <v>0.57439398894761184</v>
      </c>
      <c r="H21" s="397">
        <v>1.0792534598656296</v>
      </c>
      <c r="I21" s="690">
        <v>14599545.190000001</v>
      </c>
      <c r="J21" s="650">
        <v>17031307.609999999</v>
      </c>
      <c r="K21" s="327">
        <v>0.70569854473113558</v>
      </c>
      <c r="L21" s="327">
        <v>0.69415297048203439</v>
      </c>
      <c r="M21" s="397">
        <v>1.1665642585678382</v>
      </c>
      <c r="N21" s="378"/>
      <c r="O21" s="376">
        <v>135321599.17000002</v>
      </c>
      <c r="P21" s="380">
        <v>147321002.05000031</v>
      </c>
      <c r="Q21" s="529">
        <v>1.0886732269911017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37894.329999999994</v>
      </c>
      <c r="E22" s="650">
        <v>18028.8</v>
      </c>
      <c r="F22" s="325">
        <v>1.7862572293492727E-4</v>
      </c>
      <c r="G22" s="325">
        <v>7.9481607447529743E-5</v>
      </c>
      <c r="H22" s="397">
        <v>0.47576510786706089</v>
      </c>
      <c r="I22" s="690">
        <v>0</v>
      </c>
      <c r="J22" s="650">
        <v>6219.32</v>
      </c>
      <c r="K22" s="327">
        <v>0</v>
      </c>
      <c r="L22" s="327">
        <v>2.5348373426380301E-4</v>
      </c>
      <c r="M22" s="397" t="s">
        <v>335</v>
      </c>
      <c r="N22" s="378"/>
      <c r="O22" s="376">
        <v>37894.329999999994</v>
      </c>
      <c r="P22" s="380">
        <v>24248.12</v>
      </c>
      <c r="Q22" s="529">
        <v>0.63988781435111808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25971.260000000002</v>
      </c>
      <c r="E23" s="650">
        <v>22245.010000000002</v>
      </c>
      <c r="F23" s="325">
        <v>1.2242293485677041E-4</v>
      </c>
      <c r="G23" s="325">
        <v>9.8069153381610187E-5</v>
      </c>
      <c r="H23" s="397">
        <v>0.85652409625100978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25971.260000000002</v>
      </c>
      <c r="P23" s="380">
        <v>22245.010000000002</v>
      </c>
      <c r="Q23" s="529">
        <v>0.85652409625100978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3865447.86</v>
      </c>
      <c r="E24" s="650">
        <v>3408649.4299999992</v>
      </c>
      <c r="F24" s="325">
        <v>1.8220889997521202E-2</v>
      </c>
      <c r="G24" s="325">
        <v>1.5027341582440649E-2</v>
      </c>
      <c r="H24" s="397">
        <v>0.88182522529226393</v>
      </c>
      <c r="I24" s="690">
        <v>208959.37</v>
      </c>
      <c r="J24" s="650">
        <v>418515.76999999996</v>
      </c>
      <c r="K24" s="327">
        <v>1.0100473774891264E-2</v>
      </c>
      <c r="L24" s="327">
        <v>1.7057642994393423E-2</v>
      </c>
      <c r="M24" s="397">
        <v>2.0028571583078567</v>
      </c>
      <c r="N24" s="378"/>
      <c r="O24" s="376">
        <v>4074407.23</v>
      </c>
      <c r="P24" s="380">
        <v>3827165.1999999993</v>
      </c>
      <c r="Q24" s="529">
        <v>0.93931828213450308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6332219.1600000001</v>
      </c>
      <c r="E25" s="650">
        <v>8121355.7400000002</v>
      </c>
      <c r="F25" s="325">
        <v>2.9848719458488861E-2</v>
      </c>
      <c r="G25" s="325">
        <v>3.5803736736134545E-2</v>
      </c>
      <c r="H25" s="398">
        <v>1.2825449553770656</v>
      </c>
      <c r="I25" s="690">
        <v>3000</v>
      </c>
      <c r="J25" s="650">
        <v>1500</v>
      </c>
      <c r="K25" s="327">
        <v>1.4501106758062007E-4</v>
      </c>
      <c r="L25" s="327">
        <v>6.1136201609774792E-5</v>
      </c>
      <c r="M25" s="397">
        <v>0.5</v>
      </c>
      <c r="N25" s="378"/>
      <c r="O25" s="376">
        <v>6335219.1600000001</v>
      </c>
      <c r="P25" s="380">
        <v>8122855.7400000002</v>
      </c>
      <c r="Q25" s="530">
        <v>1.2821743865290369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127484.51999999999</v>
      </c>
      <c r="E26" s="650">
        <v>152030.19</v>
      </c>
      <c r="F26" s="325">
        <v>6.0093461338443495E-4</v>
      </c>
      <c r="G26" s="325">
        <v>6.7023894445295093E-4</v>
      </c>
      <c r="H26" s="397">
        <v>1.1925384352547275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127484.51999999999</v>
      </c>
      <c r="P26" s="380">
        <v>152030.19</v>
      </c>
      <c r="Q26" s="529">
        <v>1.1925384352547275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933889.64</v>
      </c>
      <c r="E27" s="650">
        <v>1184193.4100000001</v>
      </c>
      <c r="F27" s="325">
        <v>4.4021549420833941E-3</v>
      </c>
      <c r="G27" s="325">
        <v>5.2206245427078709E-3</v>
      </c>
      <c r="H27" s="397">
        <v>1.2680228576044597</v>
      </c>
      <c r="I27" s="690">
        <v>81</v>
      </c>
      <c r="J27" s="650">
        <v>9871.4599999999991</v>
      </c>
      <c r="K27" s="327">
        <v>3.9152988246767416E-6</v>
      </c>
      <c r="L27" s="327">
        <v>4.0233571249521829E-4</v>
      </c>
      <c r="M27" s="397">
        <v>121.86987654320987</v>
      </c>
      <c r="N27" s="378"/>
      <c r="O27" s="376">
        <v>933970.64</v>
      </c>
      <c r="P27" s="380">
        <v>1194064.8700000001</v>
      </c>
      <c r="Q27" s="529">
        <v>1.2784822336599362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1593</v>
      </c>
      <c r="E28" s="650">
        <v>1722</v>
      </c>
      <c r="F28" s="325">
        <v>7.5090594459735585E-6</v>
      </c>
      <c r="G28" s="325">
        <v>7.5915938955807502E-6</v>
      </c>
      <c r="H28" s="397">
        <v>1.0809792843691148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1593</v>
      </c>
      <c r="P28" s="380">
        <v>1722</v>
      </c>
      <c r="Q28" s="529">
        <v>1.0809792843691148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140125.34</v>
      </c>
      <c r="E29" s="650">
        <v>427350.48</v>
      </c>
      <c r="F29" s="325">
        <v>6.6052072061974665E-4</v>
      </c>
      <c r="G29" s="325">
        <v>1.8840135280148102E-3</v>
      </c>
      <c r="H29" s="397">
        <v>3.049773010363436</v>
      </c>
      <c r="I29" s="690">
        <v>298.5</v>
      </c>
      <c r="J29" s="650">
        <v>303.5</v>
      </c>
      <c r="K29" s="327">
        <v>1.4428601224271696E-5</v>
      </c>
      <c r="L29" s="327">
        <v>1.2369891459044434E-5</v>
      </c>
      <c r="M29" s="397">
        <v>1.016750418760469</v>
      </c>
      <c r="N29" s="378"/>
      <c r="O29" s="376">
        <v>140423.84</v>
      </c>
      <c r="P29" s="380">
        <v>427653.98</v>
      </c>
      <c r="Q29" s="529">
        <v>3.0454513991356453</v>
      </c>
    </row>
    <row r="30" spans="1:28" s="266" customFormat="1" ht="19.149999999999999" customHeight="1" x14ac:dyDescent="0.25">
      <c r="A30" s="275"/>
      <c r="B30" s="905" t="s">
        <v>224</v>
      </c>
      <c r="C30" s="905"/>
      <c r="D30" s="650">
        <v>212143746.02590001</v>
      </c>
      <c r="E30" s="651">
        <v>226829836.22219542</v>
      </c>
      <c r="F30" s="907"/>
      <c r="G30" s="907"/>
      <c r="H30" s="399">
        <v>1.0692270711317713</v>
      </c>
      <c r="I30" s="377">
        <v>20688076.09</v>
      </c>
      <c r="J30" s="389">
        <v>24535381.010000002</v>
      </c>
      <c r="K30" s="910"/>
      <c r="L30" s="911"/>
      <c r="M30" s="399">
        <v>1.1859672645857908</v>
      </c>
      <c r="N30" s="387"/>
      <c r="O30" s="386">
        <v>232831822.11589998</v>
      </c>
      <c r="P30" s="389">
        <v>251365217.23219538</v>
      </c>
      <c r="Q30" s="531">
        <v>1.0795999230168365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57245091.526100315</v>
      </c>
      <c r="E32" s="650">
        <v>62570221.477999672</v>
      </c>
      <c r="F32" s="325">
        <v>0.92637303278566185</v>
      </c>
      <c r="G32" s="325">
        <v>0.92845843285614926</v>
      </c>
      <c r="H32" s="397">
        <v>1.093023345931265</v>
      </c>
      <c r="I32" s="690">
        <v>936181.83</v>
      </c>
      <c r="J32" s="650">
        <v>1767298.78</v>
      </c>
      <c r="K32" s="327">
        <v>0.87132545190111976</v>
      </c>
      <c r="L32" s="327">
        <v>0.9387847985728337</v>
      </c>
      <c r="M32" s="397">
        <v>1.8877729981151206</v>
      </c>
      <c r="N32" s="391"/>
      <c r="O32" s="376">
        <v>58181273.356100313</v>
      </c>
      <c r="P32" s="380">
        <v>64337520.257999673</v>
      </c>
      <c r="Q32" s="530">
        <v>1.1058114844654543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363658.76</v>
      </c>
      <c r="E33" s="650">
        <v>338044.95000000007</v>
      </c>
      <c r="F33" s="325">
        <v>5.8849354489489197E-3</v>
      </c>
      <c r="G33" s="325">
        <v>5.016135105455748E-3</v>
      </c>
      <c r="H33" s="397">
        <v>0.92956636050785646</v>
      </c>
      <c r="I33" s="690">
        <v>54735.42</v>
      </c>
      <c r="J33" s="650">
        <v>7432.4</v>
      </c>
      <c r="K33" s="327">
        <v>5.0943484522122794E-2</v>
      </c>
      <c r="L33" s="327">
        <v>3.9480727400902343E-3</v>
      </c>
      <c r="M33" s="397">
        <v>0.13578775863965234</v>
      </c>
      <c r="N33" s="391"/>
      <c r="O33" s="376">
        <v>418394.18</v>
      </c>
      <c r="P33" s="380">
        <v>345477.35000000009</v>
      </c>
      <c r="Q33" s="530">
        <v>0.82572216946230015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4186109.3440000252</v>
      </c>
      <c r="E34" s="650">
        <v>4483249.7280003754</v>
      </c>
      <c r="F34" s="325">
        <v>6.7742031765389218E-2</v>
      </c>
      <c r="G34" s="325">
        <v>6.6525432038394935E-2</v>
      </c>
      <c r="H34" s="397">
        <v>1.07098247073413</v>
      </c>
      <c r="I34" s="690">
        <v>26729.74</v>
      </c>
      <c r="J34" s="650">
        <v>35567.870000000003</v>
      </c>
      <c r="K34" s="327">
        <v>2.4877969255929097E-2</v>
      </c>
      <c r="L34" s="327">
        <v>1.889356573516943E-2</v>
      </c>
      <c r="M34" s="397">
        <v>1.3306478102667665</v>
      </c>
      <c r="N34" s="391"/>
      <c r="O34" s="376">
        <v>4212839.0840000249</v>
      </c>
      <c r="P34" s="380">
        <v>4518817.5980003756</v>
      </c>
      <c r="Q34" s="530">
        <v>1.0726300026892621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56787.17</v>
      </c>
      <c r="J35" s="650">
        <v>72239.720000000016</v>
      </c>
      <c r="K35" s="327">
        <v>5.2853094320828374E-2</v>
      </c>
      <c r="L35" s="327">
        <v>3.8373562951906706E-2</v>
      </c>
      <c r="M35" s="397">
        <v>1.2721134016715399</v>
      </c>
      <c r="N35" s="391"/>
      <c r="O35" s="376">
        <v>56787.17</v>
      </c>
      <c r="P35" s="380">
        <v>72239.720000000016</v>
      </c>
      <c r="Q35" s="530">
        <v>1.2721134016715399</v>
      </c>
    </row>
    <row r="36" spans="1:17" s="266" customFormat="1" ht="19.149999999999999" customHeight="1" x14ac:dyDescent="0.25">
      <c r="A36" s="275"/>
      <c r="B36" s="905" t="s">
        <v>225</v>
      </c>
      <c r="C36" s="905"/>
      <c r="D36" s="377">
        <v>61794859.63010034</v>
      </c>
      <c r="E36" s="389">
        <v>67391516.156000048</v>
      </c>
      <c r="F36" s="907"/>
      <c r="G36" s="907"/>
      <c r="H36" s="399">
        <v>1.0905683184556272</v>
      </c>
      <c r="I36" s="377">
        <v>1074434.1599999999</v>
      </c>
      <c r="J36" s="389">
        <v>1882538.77</v>
      </c>
      <c r="K36" s="910"/>
      <c r="L36" s="911"/>
      <c r="M36" s="399">
        <v>1.7521211071695637</v>
      </c>
      <c r="N36" s="395"/>
      <c r="O36" s="386">
        <v>62869293.790100336</v>
      </c>
      <c r="P36" s="389">
        <v>69274054.926000044</v>
      </c>
      <c r="Q36" s="531">
        <v>1.1018742338236385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912" t="s">
        <v>198</v>
      </c>
      <c r="C38" s="912"/>
      <c r="D38" s="650">
        <v>273938605.65600038</v>
      </c>
      <c r="E38" s="389">
        <v>294221352.37819546</v>
      </c>
      <c r="F38" s="907"/>
      <c r="G38" s="907"/>
      <c r="H38" s="399">
        <v>1.0740412132624535</v>
      </c>
      <c r="I38" s="650">
        <v>21762510.25</v>
      </c>
      <c r="J38" s="389">
        <v>26417919.780000001</v>
      </c>
      <c r="K38" s="910"/>
      <c r="L38" s="911"/>
      <c r="M38" s="399">
        <v>1.2139187748343507</v>
      </c>
      <c r="N38" s="395"/>
      <c r="O38" s="386">
        <v>295701115.90600032</v>
      </c>
      <c r="P38" s="389">
        <v>320639272.15819544</v>
      </c>
      <c r="Q38" s="531">
        <v>1.0843356852942099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88" t="s">
        <v>194</v>
      </c>
      <c r="C41" s="891" t="s">
        <v>191</v>
      </c>
      <c r="D41" s="894" t="s">
        <v>327</v>
      </c>
      <c r="E41" s="895"/>
      <c r="F41" s="895"/>
      <c r="G41" s="895"/>
      <c r="H41" s="896"/>
      <c r="I41" s="894"/>
      <c r="J41" s="895"/>
      <c r="K41" s="895"/>
      <c r="L41" s="895"/>
      <c r="M41" s="895"/>
      <c r="N41" s="814"/>
      <c r="O41" s="897" t="s">
        <v>81</v>
      </c>
      <c r="P41" s="898"/>
      <c r="Q41" s="899"/>
    </row>
    <row r="42" spans="1:17" s="266" customFormat="1" ht="19.149999999999999" customHeight="1" x14ac:dyDescent="0.25">
      <c r="A42" s="275"/>
      <c r="B42" s="889"/>
      <c r="C42" s="892"/>
      <c r="D42" s="900" t="s">
        <v>162</v>
      </c>
      <c r="E42" s="900"/>
      <c r="F42" s="900" t="s">
        <v>190</v>
      </c>
      <c r="G42" s="900"/>
      <c r="H42" s="900" t="s">
        <v>332</v>
      </c>
      <c r="I42" s="900" t="s">
        <v>162</v>
      </c>
      <c r="J42" s="900"/>
      <c r="K42" s="900" t="s">
        <v>190</v>
      </c>
      <c r="L42" s="900"/>
      <c r="M42" s="900" t="s">
        <v>332</v>
      </c>
      <c r="N42" s="815"/>
      <c r="O42" s="901" t="s">
        <v>239</v>
      </c>
      <c r="P42" s="902"/>
      <c r="Q42" s="903" t="s">
        <v>332</v>
      </c>
    </row>
    <row r="43" spans="1:17" s="266" customFormat="1" ht="19.149999999999999" customHeight="1" x14ac:dyDescent="0.25">
      <c r="A43" s="275"/>
      <c r="B43" s="890"/>
      <c r="C43" s="893"/>
      <c r="D43" s="816" t="s">
        <v>333</v>
      </c>
      <c r="E43" s="816" t="s">
        <v>334</v>
      </c>
      <c r="F43" s="816">
        <v>2016</v>
      </c>
      <c r="G43" s="816">
        <v>2017</v>
      </c>
      <c r="H43" s="900"/>
      <c r="I43" s="816" t="s">
        <v>333</v>
      </c>
      <c r="J43" s="816" t="s">
        <v>334</v>
      </c>
      <c r="K43" s="816">
        <v>2016</v>
      </c>
      <c r="L43" s="816">
        <v>2017</v>
      </c>
      <c r="M43" s="900"/>
      <c r="N43" s="817"/>
      <c r="O43" s="816" t="s">
        <v>333</v>
      </c>
      <c r="P43" s="816" t="s">
        <v>334</v>
      </c>
      <c r="Q43" s="904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2025251.8</v>
      </c>
      <c r="E45" s="650">
        <v>2068198.6909999999</v>
      </c>
      <c r="F45" s="325">
        <v>9.5466014810200572E-3</v>
      </c>
      <c r="G45" s="325">
        <v>9.1178423678534831E-3</v>
      </c>
      <c r="H45" s="397">
        <v>1.0212057043968557</v>
      </c>
      <c r="I45" s="850"/>
      <c r="J45" s="851"/>
      <c r="K45" s="852"/>
      <c r="L45" s="852"/>
      <c r="M45" s="853"/>
      <c r="N45" s="823"/>
      <c r="O45" s="824">
        <v>2025251.8</v>
      </c>
      <c r="P45" s="825">
        <v>2068198.6909999999</v>
      </c>
      <c r="Q45" s="826">
        <v>1.0212057043968557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224323.59000000003</v>
      </c>
      <c r="E46" s="650">
        <v>314492.98999999993</v>
      </c>
      <c r="F46" s="325">
        <v>1.0574131653761456E-3</v>
      </c>
      <c r="G46" s="325">
        <v>1.3864710006312063E-3</v>
      </c>
      <c r="H46" s="397">
        <v>1.401961291721481</v>
      </c>
      <c r="I46" s="854"/>
      <c r="J46" s="845"/>
      <c r="K46" s="855"/>
      <c r="L46" s="855"/>
      <c r="M46" s="856"/>
      <c r="N46" s="823"/>
      <c r="O46" s="824">
        <v>224323.59000000003</v>
      </c>
      <c r="P46" s="825">
        <v>314492.98999999993</v>
      </c>
      <c r="Q46" s="826">
        <v>1.401961291721481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2856514.45</v>
      </c>
      <c r="E47" s="650">
        <v>3183589.03</v>
      </c>
      <c r="F47" s="325">
        <v>1.3464994860849006E-2</v>
      </c>
      <c r="G47" s="325">
        <v>1.4035142303243809E-2</v>
      </c>
      <c r="H47" s="397">
        <v>1.1145012866992496</v>
      </c>
      <c r="I47" s="854"/>
      <c r="J47" s="845"/>
      <c r="K47" s="855"/>
      <c r="L47" s="855"/>
      <c r="M47" s="856"/>
      <c r="N47" s="823"/>
      <c r="O47" s="824">
        <v>2856514.45</v>
      </c>
      <c r="P47" s="825">
        <v>3183589.03</v>
      </c>
      <c r="Q47" s="826">
        <v>1.1145012866992496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56090.240000000005</v>
      </c>
      <c r="E51" s="650">
        <v>63475.11</v>
      </c>
      <c r="F51" s="325">
        <v>2.6439732988005273E-4</v>
      </c>
      <c r="G51" s="325">
        <v>2.7983580580564262E-4</v>
      </c>
      <c r="H51" s="397">
        <v>1.1316605170525209</v>
      </c>
      <c r="I51" s="854"/>
      <c r="J51" s="845"/>
      <c r="K51" s="855"/>
      <c r="L51" s="855"/>
      <c r="M51" s="856"/>
      <c r="N51" s="823"/>
      <c r="O51" s="824">
        <v>56090.240000000005</v>
      </c>
      <c r="P51" s="825">
        <v>63475.11</v>
      </c>
      <c r="Q51" s="826">
        <v>1.1316605170525209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1179212.94</v>
      </c>
      <c r="E52" s="650">
        <v>1200567.9100000001</v>
      </c>
      <c r="F52" s="325">
        <v>5.5585562246837734E-3</v>
      </c>
      <c r="G52" s="325">
        <v>5.2928130178781299E-3</v>
      </c>
      <c r="H52" s="397">
        <v>1.0181095112473919</v>
      </c>
      <c r="I52" s="854"/>
      <c r="J52" s="845"/>
      <c r="K52" s="855"/>
      <c r="L52" s="855"/>
      <c r="M52" s="856"/>
      <c r="N52" s="823"/>
      <c r="O52" s="824">
        <v>1179212.94</v>
      </c>
      <c r="P52" s="825">
        <v>1200567.9100000001</v>
      </c>
      <c r="Q52" s="826">
        <v>1.0181095112473919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644761.32999999996</v>
      </c>
      <c r="E53" s="650">
        <v>733208.69</v>
      </c>
      <c r="F53" s="325">
        <v>3.0392662620432986E-3</v>
      </c>
      <c r="G53" s="325">
        <v>3.2324173142803474E-3</v>
      </c>
      <c r="H53" s="397">
        <v>1.137178450202651</v>
      </c>
      <c r="I53" s="854"/>
      <c r="J53" s="845"/>
      <c r="K53" s="855"/>
      <c r="L53" s="855"/>
      <c r="M53" s="856"/>
      <c r="N53" s="823"/>
      <c r="O53" s="824">
        <v>644761.32999999996</v>
      </c>
      <c r="P53" s="825">
        <v>733208.69</v>
      </c>
      <c r="Q53" s="826">
        <v>1.137178450202651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12182080.189999994</v>
      </c>
      <c r="E54" s="650">
        <v>11397411.309999999</v>
      </c>
      <c r="F54" s="325">
        <v>5.7423706417028764E-2</v>
      </c>
      <c r="G54" s="325">
        <v>5.024652620581823E-2</v>
      </c>
      <c r="H54" s="397">
        <v>0.93558826836125142</v>
      </c>
      <c r="I54" s="854"/>
      <c r="J54" s="845"/>
      <c r="K54" s="855"/>
      <c r="L54" s="855"/>
      <c r="M54" s="856"/>
      <c r="N54" s="823"/>
      <c r="O54" s="824">
        <v>12182080.189999994</v>
      </c>
      <c r="P54" s="825">
        <v>11397411.309999999</v>
      </c>
      <c r="Q54" s="826">
        <v>0.93558826836125142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3208.0699999999997</v>
      </c>
      <c r="E55" s="650">
        <v>5813.05</v>
      </c>
      <c r="F55" s="325">
        <v>1.5122152126079342E-5</v>
      </c>
      <c r="G55" s="325">
        <v>2.5627360566031172E-5</v>
      </c>
      <c r="H55" s="397">
        <v>1.8120084661494296</v>
      </c>
      <c r="I55" s="854"/>
      <c r="J55" s="845"/>
      <c r="K55" s="855"/>
      <c r="L55" s="855"/>
      <c r="M55" s="856"/>
      <c r="N55" s="823"/>
      <c r="O55" s="824">
        <v>3208.0699999999997</v>
      </c>
      <c r="P55" s="825">
        <v>5813.05</v>
      </c>
      <c r="Q55" s="826">
        <v>1.8120084661494296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65</v>
      </c>
      <c r="E56" s="650">
        <v>0</v>
      </c>
      <c r="F56" s="325">
        <v>3.0639602259151367E-7</v>
      </c>
      <c r="G56" s="325">
        <v>0</v>
      </c>
      <c r="H56" s="397">
        <v>0</v>
      </c>
      <c r="I56" s="854"/>
      <c r="J56" s="845"/>
      <c r="K56" s="855"/>
      <c r="L56" s="855"/>
      <c r="M56" s="856"/>
      <c r="N56" s="823"/>
      <c r="O56" s="824">
        <v>65</v>
      </c>
      <c r="P56" s="825">
        <v>0</v>
      </c>
      <c r="Q56" s="826">
        <v>0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190838.74</v>
      </c>
      <c r="E57" s="650">
        <v>170786.83000000002</v>
      </c>
      <c r="F57" s="325">
        <v>8.9957278295963079E-4</v>
      </c>
      <c r="G57" s="325">
        <v>7.5292930085574185E-4</v>
      </c>
      <c r="H57" s="397">
        <v>0.89492746598515593</v>
      </c>
      <c r="I57" s="854"/>
      <c r="J57" s="845"/>
      <c r="K57" s="855"/>
      <c r="L57" s="855"/>
      <c r="M57" s="856"/>
      <c r="N57" s="823"/>
      <c r="O57" s="824">
        <v>190838.74</v>
      </c>
      <c r="P57" s="825">
        <v>170786.83000000002</v>
      </c>
      <c r="Q57" s="826">
        <v>0.89492746598515593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31946.480000000003</v>
      </c>
      <c r="E59" s="650">
        <v>26256.95</v>
      </c>
      <c r="F59" s="325">
        <v>1.5058883704306678E-4</v>
      </c>
      <c r="G59" s="325">
        <v>1.1575615640915736E-4</v>
      </c>
      <c r="H59" s="397">
        <v>0.82190432247934664</v>
      </c>
      <c r="I59" s="854"/>
      <c r="J59" s="845"/>
      <c r="K59" s="855"/>
      <c r="L59" s="855"/>
      <c r="M59" s="856"/>
      <c r="N59" s="823"/>
      <c r="O59" s="824">
        <v>31946.480000000003</v>
      </c>
      <c r="P59" s="825">
        <v>26256.95</v>
      </c>
      <c r="Q59" s="826">
        <v>0.82190432247934664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8553.75</v>
      </c>
      <c r="E60" s="650">
        <v>12200.65</v>
      </c>
      <c r="F60" s="325">
        <v>4.0320538126802464E-5</v>
      </c>
      <c r="G60" s="325">
        <v>5.3787677155701085E-5</v>
      </c>
      <c r="H60" s="397">
        <v>1.4263510156364168</v>
      </c>
      <c r="I60" s="854"/>
      <c r="J60" s="845"/>
      <c r="K60" s="855"/>
      <c r="L60" s="855"/>
      <c r="M60" s="856"/>
      <c r="N60" s="823"/>
      <c r="O60" s="824">
        <v>8553.75</v>
      </c>
      <c r="P60" s="825">
        <v>12200.65</v>
      </c>
      <c r="Q60" s="826">
        <v>1.4263510156364168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15510</v>
      </c>
      <c r="E62" s="650">
        <v>54575</v>
      </c>
      <c r="F62" s="325">
        <v>7.3110804775298116E-5</v>
      </c>
      <c r="G62" s="325">
        <v>2.405988599601158E-4</v>
      </c>
      <c r="H62" s="397">
        <v>3.5186976144422952</v>
      </c>
      <c r="I62" s="854"/>
      <c r="J62" s="845"/>
      <c r="K62" s="855"/>
      <c r="L62" s="855"/>
      <c r="M62" s="856"/>
      <c r="N62" s="823"/>
      <c r="O62" s="824">
        <v>15510</v>
      </c>
      <c r="P62" s="825">
        <v>54575</v>
      </c>
      <c r="Q62" s="826">
        <v>3.5186976144422952</v>
      </c>
    </row>
    <row r="63" spans="1:17" s="266" customFormat="1" ht="19.149999999999999" customHeight="1" x14ac:dyDescent="0.25">
      <c r="A63" s="275"/>
      <c r="B63" s="886" t="s">
        <v>224</v>
      </c>
      <c r="C63" s="886"/>
      <c r="D63" s="822">
        <v>19418356.579999991</v>
      </c>
      <c r="E63" s="830">
        <v>19230576.210999995</v>
      </c>
      <c r="F63" s="884"/>
      <c r="G63" s="884"/>
      <c r="H63" s="399">
        <v>0.9903297496764788</v>
      </c>
      <c r="I63" s="857"/>
      <c r="J63" s="858"/>
      <c r="K63" s="887"/>
      <c r="L63" s="887"/>
      <c r="M63" s="859" t="s">
        <v>335</v>
      </c>
      <c r="N63" s="831"/>
      <c r="O63" s="832">
        <v>19418356.579999991</v>
      </c>
      <c r="P63" s="830">
        <v>19230576.210999995</v>
      </c>
      <c r="Q63" s="833">
        <v>0.9903297496764788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8484681.4329000786</v>
      </c>
      <c r="E65" s="650">
        <v>8664474.5400000289</v>
      </c>
      <c r="F65" s="325">
        <v>0.13730400042477289</v>
      </c>
      <c r="G65" s="325">
        <v>0.12856921811854216</v>
      </c>
      <c r="H65" s="397">
        <v>1.0211903191088338</v>
      </c>
      <c r="I65" s="850"/>
      <c r="J65" s="851"/>
      <c r="K65" s="852"/>
      <c r="L65" s="852"/>
      <c r="M65" s="853"/>
      <c r="N65" s="835"/>
      <c r="O65" s="824">
        <v>8484681.4329000786</v>
      </c>
      <c r="P65" s="825">
        <v>8664474.5400000289</v>
      </c>
      <c r="Q65" s="829">
        <v>1.0211903191088338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668735.15699993772</v>
      </c>
      <c r="E67" s="650">
        <v>712345.47899993288</v>
      </c>
      <c r="F67" s="325">
        <v>1.0821857368119922E-2</v>
      </c>
      <c r="G67" s="325">
        <v>1.0570254531015042E-2</v>
      </c>
      <c r="H67" s="397">
        <v>1.0652131438634671</v>
      </c>
      <c r="I67" s="854"/>
      <c r="J67" s="845"/>
      <c r="K67" s="855"/>
      <c r="L67" s="855"/>
      <c r="M67" s="856"/>
      <c r="N67" s="835"/>
      <c r="O67" s="824">
        <v>668735.15699993772</v>
      </c>
      <c r="P67" s="825">
        <v>712345.47899993288</v>
      </c>
      <c r="Q67" s="829">
        <v>1.0652131438634671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886" t="s">
        <v>225</v>
      </c>
      <c r="C69" s="886"/>
      <c r="D69" s="822">
        <v>9153416.5899000168</v>
      </c>
      <c r="E69" s="830">
        <v>9376820.0189999621</v>
      </c>
      <c r="F69" s="884"/>
      <c r="G69" s="884"/>
      <c r="H69" s="399">
        <v>1.0244065619548499</v>
      </c>
      <c r="I69" s="857"/>
      <c r="J69" s="858"/>
      <c r="K69" s="887"/>
      <c r="L69" s="887"/>
      <c r="M69" s="859"/>
      <c r="N69" s="840"/>
      <c r="O69" s="832">
        <v>9153416.5899000168</v>
      </c>
      <c r="P69" s="830">
        <v>9376820.0189999621</v>
      </c>
      <c r="Q69" s="833">
        <v>1.0244065619548499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883" t="s">
        <v>198</v>
      </c>
      <c r="C71" s="883"/>
      <c r="D71" s="822">
        <v>28571773.169900008</v>
      </c>
      <c r="E71" s="830">
        <v>28607396.229999959</v>
      </c>
      <c r="F71" s="884"/>
      <c r="G71" s="884"/>
      <c r="H71" s="399">
        <v>1.001246792066006</v>
      </c>
      <c r="I71" s="860"/>
      <c r="J71" s="861"/>
      <c r="K71" s="885"/>
      <c r="L71" s="885"/>
      <c r="M71" s="862" t="s">
        <v>335</v>
      </c>
      <c r="N71" s="840"/>
      <c r="O71" s="832">
        <v>28571773.169900008</v>
      </c>
      <c r="P71" s="830">
        <v>28607396.229999959</v>
      </c>
      <c r="Q71" s="833">
        <v>1.001246792066006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6:C36"/>
    <mergeCell ref="F36:G36"/>
    <mergeCell ref="B38:C38"/>
    <mergeCell ref="F38:G38"/>
    <mergeCell ref="K36:L36"/>
    <mergeCell ref="K38:L38"/>
    <mergeCell ref="B30:C30"/>
    <mergeCell ref="F9:G9"/>
    <mergeCell ref="H9:H10"/>
    <mergeCell ref="F30:G30"/>
    <mergeCell ref="O9:P9"/>
    <mergeCell ref="K30:L30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90" t="s">
        <v>150</v>
      </c>
      <c r="B4" s="990"/>
      <c r="C4" s="990"/>
      <c r="D4" s="990"/>
      <c r="E4" s="990"/>
      <c r="F4" s="990"/>
      <c r="G4" s="990"/>
      <c r="H4" s="990"/>
      <c r="I4" s="990"/>
      <c r="J4" s="99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90" t="s">
        <v>153</v>
      </c>
      <c r="B5" s="999"/>
      <c r="C5" s="999"/>
      <c r="D5" s="999"/>
      <c r="E5" s="999"/>
      <c r="F5" s="999"/>
      <c r="G5" s="999"/>
      <c r="H5" s="999"/>
      <c r="I5" s="999"/>
      <c r="J5" s="99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91" t="s">
        <v>106</v>
      </c>
      <c r="B7" s="993" t="s">
        <v>107</v>
      </c>
      <c r="C7" s="995" t="s">
        <v>108</v>
      </c>
      <c r="D7" s="996"/>
      <c r="E7" s="996"/>
      <c r="F7" s="996"/>
      <c r="G7" s="996"/>
      <c r="H7" s="996"/>
      <c r="I7" s="996"/>
      <c r="J7" s="99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92"/>
      <c r="B8" s="994"/>
      <c r="C8" s="994" t="s">
        <v>93</v>
      </c>
      <c r="D8" s="998"/>
      <c r="E8" s="998"/>
      <c r="F8" s="998"/>
      <c r="G8" s="994" t="s">
        <v>52</v>
      </c>
      <c r="H8" s="994"/>
      <c r="I8" s="998"/>
      <c r="J8" s="100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92"/>
      <c r="B9" s="994"/>
      <c r="C9" s="998"/>
      <c r="D9" s="998"/>
      <c r="E9" s="998"/>
      <c r="F9" s="998"/>
      <c r="G9" s="994"/>
      <c r="H9" s="994"/>
      <c r="I9" s="998"/>
      <c r="J9" s="100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92"/>
      <c r="B10" s="99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2" t="s">
        <v>40</v>
      </c>
      <c r="B30" s="984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5"/>
      <c r="F33" s="986"/>
      <c r="G33" s="185"/>
      <c r="H33" s="184"/>
      <c r="I33" s="987"/>
      <c r="J33" s="987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88"/>
      <c r="F34" s="989"/>
      <c r="G34" s="187"/>
      <c r="H34" s="164"/>
      <c r="I34" s="988"/>
      <c r="J34" s="989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002" t="s">
        <v>152</v>
      </c>
      <c r="B4" s="1002"/>
      <c r="C4" s="1002"/>
      <c r="D4" s="1002"/>
      <c r="E4" s="1002"/>
    </row>
    <row r="5" spans="1:16" s="2" customFormat="1" ht="20.25" customHeight="1" x14ac:dyDescent="0.3">
      <c r="A5" s="1018" t="s">
        <v>153</v>
      </c>
      <c r="B5" s="1018"/>
      <c r="C5" s="1018"/>
      <c r="D5" s="1018"/>
      <c r="E5" s="1018"/>
    </row>
    <row r="6" spans="1:16" s="2" customFormat="1" ht="18.75" customHeight="1" x14ac:dyDescent="0.3"/>
    <row r="7" spans="1:16" s="5" customFormat="1" ht="17.25" customHeight="1" x14ac:dyDescent="0.25">
      <c r="A7" s="1011" t="s">
        <v>117</v>
      </c>
      <c r="B7" s="1013" t="s">
        <v>1</v>
      </c>
      <c r="C7" s="1013" t="s">
        <v>81</v>
      </c>
      <c r="D7" s="1013" t="s">
        <v>52</v>
      </c>
      <c r="E7" s="1016" t="s">
        <v>82</v>
      </c>
    </row>
    <row r="8" spans="1:16" s="6" customFormat="1" ht="16.5" customHeight="1" x14ac:dyDescent="0.25">
      <c r="A8" s="1012"/>
      <c r="B8" s="1014"/>
      <c r="C8" s="1015"/>
      <c r="D8" s="1015"/>
      <c r="E8" s="101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12"/>
      <c r="B9" s="1014"/>
      <c r="C9" s="1015"/>
      <c r="D9" s="1015"/>
      <c r="E9" s="101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9" t="s">
        <v>45</v>
      </c>
      <c r="B15" s="1010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9" t="s">
        <v>127</v>
      </c>
      <c r="B4" s="1019"/>
      <c r="C4" s="1019"/>
    </row>
    <row r="5" spans="1:14" s="2" customFormat="1" ht="19.5" customHeight="1" x14ac:dyDescent="0.3">
      <c r="A5" s="1019" t="s">
        <v>151</v>
      </c>
      <c r="B5" s="1019"/>
      <c r="C5" s="1019"/>
    </row>
    <row r="6" spans="1:14" s="2" customFormat="1" ht="21.75" customHeight="1" x14ac:dyDescent="0.3"/>
    <row r="7" spans="1:14" s="5" customFormat="1" ht="17.25" customHeight="1" x14ac:dyDescent="0.25">
      <c r="A7" s="1020" t="s">
        <v>106</v>
      </c>
      <c r="B7" s="1022" t="s">
        <v>1</v>
      </c>
      <c r="C7" s="1024" t="s">
        <v>3</v>
      </c>
    </row>
    <row r="8" spans="1:14" s="6" customFormat="1" ht="16.5" customHeight="1" x14ac:dyDescent="0.25">
      <c r="A8" s="1021"/>
      <c r="B8" s="1023"/>
      <c r="C8" s="102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21"/>
      <c r="B9" s="1023"/>
      <c r="C9" s="102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21"/>
      <c r="B10" s="1023"/>
      <c r="C10" s="10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26" t="s">
        <v>40</v>
      </c>
      <c r="B30" s="1027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9" t="s">
        <v>128</v>
      </c>
      <c r="B4" s="1019"/>
      <c r="C4" s="1019"/>
    </row>
    <row r="5" spans="1:14" s="2" customFormat="1" ht="21.75" customHeight="1" x14ac:dyDescent="0.3">
      <c r="A5" s="1019" t="s">
        <v>151</v>
      </c>
      <c r="B5" s="1019"/>
      <c r="C5" s="1019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20" t="s">
        <v>106</v>
      </c>
      <c r="B7" s="1022" t="s">
        <v>1</v>
      </c>
      <c r="C7" s="1024" t="s">
        <v>3</v>
      </c>
    </row>
    <row r="8" spans="1:14" s="6" customFormat="1" ht="16.5" customHeight="1" x14ac:dyDescent="0.25">
      <c r="A8" s="1021"/>
      <c r="B8" s="1023"/>
      <c r="C8" s="102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21"/>
      <c r="B9" s="1023"/>
      <c r="C9" s="102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21"/>
      <c r="B10" s="1023"/>
      <c r="C10" s="10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26" t="s">
        <v>45</v>
      </c>
      <c r="B16" s="1027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13" t="s">
        <v>275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" s="269" customFormat="1" ht="13.15" customHeight="1" x14ac:dyDescent="0.25">
      <c r="B5" s="914" t="s">
        <v>331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" s="269" customFormat="1" ht="16.5" customHeight="1" x14ac:dyDescent="0.25">
      <c r="B6" s="931" t="s">
        <v>274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" ht="17.25" customHeight="1" x14ac:dyDescent="0.25">
      <c r="B7" s="917" t="s">
        <v>84</v>
      </c>
      <c r="C7" s="920" t="s">
        <v>160</v>
      </c>
      <c r="D7" s="944" t="s">
        <v>81</v>
      </c>
      <c r="E7" s="945"/>
      <c r="F7" s="945"/>
      <c r="G7" s="946"/>
      <c r="H7" s="944" t="s">
        <v>263</v>
      </c>
      <c r="I7" s="945"/>
      <c r="J7" s="945"/>
      <c r="K7" s="946"/>
      <c r="L7" s="346"/>
      <c r="M7" s="925" t="s">
        <v>238</v>
      </c>
      <c r="N7" s="926"/>
      <c r="O7" s="927"/>
    </row>
    <row r="8" spans="2:21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34" t="s">
        <v>195</v>
      </c>
      <c r="I8" s="935"/>
      <c r="J8" s="934" t="s">
        <v>162</v>
      </c>
      <c r="K8" s="935"/>
      <c r="L8" s="347"/>
      <c r="M8" s="934" t="s">
        <v>272</v>
      </c>
      <c r="N8" s="935"/>
      <c r="O8" s="981" t="s">
        <v>332</v>
      </c>
    </row>
    <row r="9" spans="2:21" ht="16.149999999999999" customHeight="1" x14ac:dyDescent="0.25">
      <c r="B9" s="919"/>
      <c r="C9" s="922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930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30" t="s">
        <v>53</v>
      </c>
      <c r="C11" s="1036" t="s">
        <v>166</v>
      </c>
      <c r="D11" s="702">
        <v>32749956.620000005</v>
      </c>
      <c r="E11" s="702">
        <v>33602562.909999996</v>
      </c>
      <c r="F11" s="1034">
        <v>32638354.910000004</v>
      </c>
      <c r="G11" s="1038">
        <v>33498070.459999997</v>
      </c>
      <c r="H11" s="702">
        <v>3870400.31</v>
      </c>
      <c r="I11" s="702">
        <v>4358860.9400000004</v>
      </c>
      <c r="J11" s="1034">
        <v>3870400.31</v>
      </c>
      <c r="K11" s="1038">
        <v>4358860.9400000004</v>
      </c>
      <c r="L11" s="543"/>
      <c r="M11" s="1028">
        <v>36508755.220000006</v>
      </c>
      <c r="N11" s="1032">
        <v>37856931.399999999</v>
      </c>
      <c r="O11" s="957">
        <v>1.0369274759403859</v>
      </c>
    </row>
    <row r="12" spans="2:21" s="269" customFormat="1" ht="15" customHeight="1" x14ac:dyDescent="0.3">
      <c r="B12" s="1031"/>
      <c r="C12" s="1037"/>
      <c r="D12" s="544">
        <v>-111601.70999999999</v>
      </c>
      <c r="E12" s="544">
        <v>-104492.45</v>
      </c>
      <c r="F12" s="1035"/>
      <c r="G12" s="1039"/>
      <c r="H12" s="544">
        <v>0</v>
      </c>
      <c r="I12" s="544">
        <v>0</v>
      </c>
      <c r="J12" s="1035"/>
      <c r="K12" s="1039"/>
      <c r="L12" s="543"/>
      <c r="M12" s="1029"/>
      <c r="N12" s="1033"/>
      <c r="O12" s="958"/>
    </row>
    <row r="13" spans="2:21" s="269" customFormat="1" ht="15" customHeight="1" x14ac:dyDescent="0.3">
      <c r="B13" s="1030" t="s">
        <v>55</v>
      </c>
      <c r="C13" s="1036" t="s">
        <v>169</v>
      </c>
      <c r="D13" s="702">
        <v>33925674.945899993</v>
      </c>
      <c r="E13" s="702">
        <v>33673314.404100001</v>
      </c>
      <c r="F13" s="1034">
        <v>33572158.85589999</v>
      </c>
      <c r="G13" s="1038">
        <v>33133531.8541</v>
      </c>
      <c r="H13" s="702">
        <v>2814703.1</v>
      </c>
      <c r="I13" s="702">
        <v>3129043.67</v>
      </c>
      <c r="J13" s="1034">
        <v>2814703.1</v>
      </c>
      <c r="K13" s="1038">
        <v>3129043.67</v>
      </c>
      <c r="L13" s="543"/>
      <c r="M13" s="1028">
        <v>36386861.955899991</v>
      </c>
      <c r="N13" s="1032">
        <v>36262575.524099998</v>
      </c>
      <c r="O13" s="957">
        <v>0.99658430474299697</v>
      </c>
    </row>
    <row r="14" spans="2:21" s="269" customFormat="1" ht="15" customHeight="1" x14ac:dyDescent="0.3">
      <c r="B14" s="1031"/>
      <c r="C14" s="1037"/>
      <c r="D14" s="544">
        <v>-353516.08999999997</v>
      </c>
      <c r="E14" s="544">
        <v>-539782.55000000005</v>
      </c>
      <c r="F14" s="1035"/>
      <c r="G14" s="1039"/>
      <c r="H14" s="544">
        <v>0</v>
      </c>
      <c r="I14" s="544">
        <v>0</v>
      </c>
      <c r="J14" s="1035"/>
      <c r="K14" s="1039"/>
      <c r="L14" s="543"/>
      <c r="M14" s="1029"/>
      <c r="N14" s="1033"/>
      <c r="O14" s="958"/>
    </row>
    <row r="15" spans="2:21" ht="15" customHeight="1" x14ac:dyDescent="0.3">
      <c r="B15" s="1030" t="s">
        <v>57</v>
      </c>
      <c r="C15" s="959" t="s">
        <v>87</v>
      </c>
      <c r="D15" s="702">
        <v>29204910.689999994</v>
      </c>
      <c r="E15" s="702">
        <v>29165144.560000002</v>
      </c>
      <c r="F15" s="977">
        <v>29065668.709999993</v>
      </c>
      <c r="G15" s="975">
        <v>29042426.130000003</v>
      </c>
      <c r="H15" s="702">
        <v>1396399.45</v>
      </c>
      <c r="I15" s="702">
        <v>813052.36999999988</v>
      </c>
      <c r="J15" s="977">
        <v>1396399.45</v>
      </c>
      <c r="K15" s="975">
        <v>813052.36999999988</v>
      </c>
      <c r="L15" s="543"/>
      <c r="M15" s="979">
        <v>30462068.159999993</v>
      </c>
      <c r="N15" s="980">
        <v>29855478.500000004</v>
      </c>
      <c r="O15" s="957">
        <v>0.98008704934891755</v>
      </c>
    </row>
    <row r="16" spans="2:21" ht="15" customHeight="1" x14ac:dyDescent="0.3">
      <c r="B16" s="1031"/>
      <c r="C16" s="959"/>
      <c r="D16" s="544">
        <v>-139241.98000000001</v>
      </c>
      <c r="E16" s="544">
        <v>-122718.43</v>
      </c>
      <c r="F16" s="977"/>
      <c r="G16" s="975"/>
      <c r="H16" s="544">
        <v>0</v>
      </c>
      <c r="I16" s="544">
        <v>0</v>
      </c>
      <c r="J16" s="977"/>
      <c r="K16" s="975"/>
      <c r="L16" s="543"/>
      <c r="M16" s="979"/>
      <c r="N16" s="980"/>
      <c r="O16" s="958"/>
    </row>
    <row r="17" spans="2:21" s="269" customFormat="1" ht="15" customHeight="1" x14ac:dyDescent="0.3">
      <c r="B17" s="1030" t="s">
        <v>59</v>
      </c>
      <c r="C17" s="959" t="s">
        <v>165</v>
      </c>
      <c r="D17" s="702">
        <v>26618292.619999997</v>
      </c>
      <c r="E17" s="702">
        <v>27032844.699999999</v>
      </c>
      <c r="F17" s="977">
        <v>26123131.139999997</v>
      </c>
      <c r="G17" s="975">
        <v>26963729.57</v>
      </c>
      <c r="H17" s="702">
        <v>1328714.4400000002</v>
      </c>
      <c r="I17" s="702">
        <v>961689.37</v>
      </c>
      <c r="J17" s="977">
        <v>1328714.4400000002</v>
      </c>
      <c r="K17" s="975">
        <v>961689.37</v>
      </c>
      <c r="L17" s="543"/>
      <c r="M17" s="979">
        <v>27451845.579999998</v>
      </c>
      <c r="N17" s="980">
        <v>27925418.940000001</v>
      </c>
      <c r="O17" s="957">
        <v>1.0172510572602458</v>
      </c>
    </row>
    <row r="18" spans="2:21" s="269" customFormat="1" ht="15" customHeight="1" x14ac:dyDescent="0.3">
      <c r="B18" s="1031"/>
      <c r="C18" s="959"/>
      <c r="D18" s="544">
        <v>-495161.48</v>
      </c>
      <c r="E18" s="544">
        <v>-69115.13</v>
      </c>
      <c r="F18" s="977"/>
      <c r="G18" s="975"/>
      <c r="H18" s="544">
        <v>0</v>
      </c>
      <c r="I18" s="544">
        <v>0</v>
      </c>
      <c r="J18" s="977"/>
      <c r="K18" s="975"/>
      <c r="L18" s="543"/>
      <c r="M18" s="979"/>
      <c r="N18" s="980"/>
      <c r="O18" s="958"/>
    </row>
    <row r="19" spans="2:21" s="269" customFormat="1" ht="15" customHeight="1" x14ac:dyDescent="0.3">
      <c r="B19" s="1030" t="s">
        <v>61</v>
      </c>
      <c r="C19" s="959" t="s">
        <v>170</v>
      </c>
      <c r="D19" s="702">
        <v>21787601.210000001</v>
      </c>
      <c r="E19" s="702">
        <v>21865494.470000003</v>
      </c>
      <c r="F19" s="977">
        <v>21704575.280000001</v>
      </c>
      <c r="G19" s="975">
        <v>21711377.850000001</v>
      </c>
      <c r="H19" s="702">
        <v>0</v>
      </c>
      <c r="I19" s="702">
        <v>0</v>
      </c>
      <c r="J19" s="977">
        <v>0</v>
      </c>
      <c r="K19" s="975">
        <v>0</v>
      </c>
      <c r="L19" s="543"/>
      <c r="M19" s="979">
        <v>21704575.280000001</v>
      </c>
      <c r="N19" s="980">
        <v>21711377.850000001</v>
      </c>
      <c r="O19" s="957">
        <v>1.0003134164070129</v>
      </c>
    </row>
    <row r="20" spans="2:21" s="269" customFormat="1" ht="15" customHeight="1" x14ac:dyDescent="0.3">
      <c r="B20" s="1031"/>
      <c r="C20" s="959"/>
      <c r="D20" s="544">
        <v>-83025.929999999993</v>
      </c>
      <c r="E20" s="544">
        <v>-154116.62</v>
      </c>
      <c r="F20" s="977"/>
      <c r="G20" s="975"/>
      <c r="H20" s="544">
        <v>0</v>
      </c>
      <c r="I20" s="544">
        <v>0</v>
      </c>
      <c r="J20" s="977"/>
      <c r="K20" s="975"/>
      <c r="L20" s="543"/>
      <c r="M20" s="979"/>
      <c r="N20" s="980"/>
      <c r="O20" s="958"/>
    </row>
    <row r="21" spans="2:21" s="269" customFormat="1" ht="15" customHeight="1" x14ac:dyDescent="0.3">
      <c r="B21" s="1030" t="s">
        <v>63</v>
      </c>
      <c r="C21" s="959" t="s">
        <v>171</v>
      </c>
      <c r="D21" s="702">
        <v>14016245.509999998</v>
      </c>
      <c r="E21" s="702">
        <v>14549941.840000002</v>
      </c>
      <c r="F21" s="977">
        <v>14016245.509999998</v>
      </c>
      <c r="G21" s="975">
        <v>14549941.840000002</v>
      </c>
      <c r="H21" s="702">
        <v>3496892.1999999997</v>
      </c>
      <c r="I21" s="702">
        <v>2801717.5300000003</v>
      </c>
      <c r="J21" s="977">
        <v>3496892.1999999997</v>
      </c>
      <c r="K21" s="975">
        <v>2801717.5300000003</v>
      </c>
      <c r="L21" s="543"/>
      <c r="M21" s="979">
        <v>17513137.709999997</v>
      </c>
      <c r="N21" s="980">
        <v>17351659.370000001</v>
      </c>
      <c r="O21" s="957">
        <v>0.99077958829114943</v>
      </c>
    </row>
    <row r="22" spans="2:21" s="269" customFormat="1" ht="15" customHeight="1" x14ac:dyDescent="0.3">
      <c r="B22" s="1031"/>
      <c r="C22" s="959"/>
      <c r="D22" s="544">
        <v>0</v>
      </c>
      <c r="E22" s="544">
        <v>0</v>
      </c>
      <c r="F22" s="977"/>
      <c r="G22" s="975"/>
      <c r="H22" s="544">
        <v>0</v>
      </c>
      <c r="I22" s="544">
        <v>0</v>
      </c>
      <c r="J22" s="977"/>
      <c r="K22" s="975"/>
      <c r="L22" s="543"/>
      <c r="M22" s="979"/>
      <c r="N22" s="980"/>
      <c r="O22" s="958"/>
    </row>
    <row r="23" spans="2:21" s="269" customFormat="1" ht="15" customHeight="1" x14ac:dyDescent="0.3">
      <c r="B23" s="1030" t="s">
        <v>65</v>
      </c>
      <c r="C23" s="959" t="s">
        <v>164</v>
      </c>
      <c r="D23" s="702">
        <v>1213911</v>
      </c>
      <c r="E23" s="702">
        <v>16873193.940000031</v>
      </c>
      <c r="F23" s="977">
        <v>1213911</v>
      </c>
      <c r="G23" s="975">
        <v>16873193.940000031</v>
      </c>
      <c r="H23" s="702">
        <v>0</v>
      </c>
      <c r="I23" s="702">
        <v>0</v>
      </c>
      <c r="J23" s="977">
        <v>0</v>
      </c>
      <c r="K23" s="975">
        <v>0</v>
      </c>
      <c r="L23" s="543"/>
      <c r="M23" s="979">
        <v>1213911</v>
      </c>
      <c r="N23" s="980">
        <v>16873193.940000031</v>
      </c>
      <c r="O23" s="957">
        <v>13.899860813519304</v>
      </c>
    </row>
    <row r="24" spans="2:21" s="269" customFormat="1" ht="15" customHeight="1" x14ac:dyDescent="0.3">
      <c r="B24" s="1031"/>
      <c r="C24" s="959"/>
      <c r="D24" s="544">
        <v>0</v>
      </c>
      <c r="E24" s="544">
        <v>0</v>
      </c>
      <c r="F24" s="977"/>
      <c r="G24" s="975"/>
      <c r="H24" s="544">
        <v>0</v>
      </c>
      <c r="I24" s="544">
        <v>0</v>
      </c>
      <c r="J24" s="977"/>
      <c r="K24" s="975"/>
      <c r="L24" s="543"/>
      <c r="M24" s="979"/>
      <c r="N24" s="980"/>
      <c r="O24" s="958"/>
    </row>
    <row r="25" spans="2:21" ht="15" customHeight="1" x14ac:dyDescent="0.3">
      <c r="B25" s="1030" t="s">
        <v>66</v>
      </c>
      <c r="C25" s="1040" t="s">
        <v>54</v>
      </c>
      <c r="D25" s="702">
        <v>11264735.169999994</v>
      </c>
      <c r="E25" s="702">
        <v>12954549.828095239</v>
      </c>
      <c r="F25" s="1034">
        <v>11264735.169999994</v>
      </c>
      <c r="G25" s="1038">
        <v>12714199.648095239</v>
      </c>
      <c r="H25" s="702">
        <v>2184225.8599999943</v>
      </c>
      <c r="I25" s="702">
        <v>2756975.129999998</v>
      </c>
      <c r="J25" s="1034">
        <v>2184225.8599999943</v>
      </c>
      <c r="K25" s="1038">
        <v>2756975.129999998</v>
      </c>
      <c r="L25" s="543"/>
      <c r="M25" s="1028">
        <v>13448961.029999988</v>
      </c>
      <c r="N25" s="1032">
        <v>15471174.778095238</v>
      </c>
      <c r="O25" s="957">
        <v>1.1503620795379204</v>
      </c>
    </row>
    <row r="26" spans="2:21" ht="15" customHeight="1" x14ac:dyDescent="0.3">
      <c r="B26" s="1031"/>
      <c r="C26" s="1041"/>
      <c r="D26" s="544">
        <v>0</v>
      </c>
      <c r="E26" s="544">
        <v>-240350.18000000005</v>
      </c>
      <c r="F26" s="1035"/>
      <c r="G26" s="1039"/>
      <c r="H26" s="544">
        <v>0</v>
      </c>
      <c r="I26" s="544">
        <v>0</v>
      </c>
      <c r="J26" s="1035"/>
      <c r="K26" s="1039"/>
      <c r="L26" s="543"/>
      <c r="M26" s="1029"/>
      <c r="N26" s="1033"/>
      <c r="O26" s="958"/>
    </row>
    <row r="27" spans="2:21" ht="15" customHeight="1" x14ac:dyDescent="0.3">
      <c r="B27" s="1030" t="s">
        <v>67</v>
      </c>
      <c r="C27" s="959" t="s">
        <v>172</v>
      </c>
      <c r="D27" s="702">
        <v>10412412.720000001</v>
      </c>
      <c r="E27" s="702">
        <v>9655854.3800000008</v>
      </c>
      <c r="F27" s="977">
        <v>10412412.720000001</v>
      </c>
      <c r="G27" s="975">
        <v>9655854.3800000008</v>
      </c>
      <c r="H27" s="702">
        <v>3108720.06</v>
      </c>
      <c r="I27" s="702">
        <v>3348531.91</v>
      </c>
      <c r="J27" s="977">
        <v>3108720.06</v>
      </c>
      <c r="K27" s="975">
        <v>3348531.91</v>
      </c>
      <c r="L27" s="543"/>
      <c r="M27" s="979">
        <v>13521132.780000001</v>
      </c>
      <c r="N27" s="980">
        <v>13004386.290000001</v>
      </c>
      <c r="O27" s="957">
        <v>0.96178230785778884</v>
      </c>
    </row>
    <row r="28" spans="2:21" ht="15" customHeight="1" x14ac:dyDescent="0.3">
      <c r="B28" s="1031"/>
      <c r="C28" s="959"/>
      <c r="D28" s="544">
        <v>0</v>
      </c>
      <c r="E28" s="544">
        <v>0</v>
      </c>
      <c r="F28" s="977"/>
      <c r="G28" s="975"/>
      <c r="H28" s="544">
        <v>0</v>
      </c>
      <c r="I28" s="544">
        <v>0</v>
      </c>
      <c r="J28" s="977"/>
      <c r="K28" s="975"/>
      <c r="L28" s="543"/>
      <c r="M28" s="979"/>
      <c r="N28" s="980"/>
      <c r="O28" s="958"/>
    </row>
    <row r="29" spans="2:21" s="274" customFormat="1" ht="15" customHeight="1" x14ac:dyDescent="0.3">
      <c r="B29" s="1030" t="s">
        <v>22</v>
      </c>
      <c r="C29" s="959" t="s">
        <v>71</v>
      </c>
      <c r="D29" s="702">
        <v>16689319.35</v>
      </c>
      <c r="E29" s="702">
        <v>11018852.139999999</v>
      </c>
      <c r="F29" s="977">
        <v>16679288.35</v>
      </c>
      <c r="G29" s="975">
        <v>11018648.709999999</v>
      </c>
      <c r="H29" s="702">
        <v>577383.94999999995</v>
      </c>
      <c r="I29" s="702">
        <v>425599.33100000001</v>
      </c>
      <c r="J29" s="977">
        <v>577383.94999999995</v>
      </c>
      <c r="K29" s="975">
        <v>425599.33100000001</v>
      </c>
      <c r="L29" s="543"/>
      <c r="M29" s="979">
        <v>17256672.300000001</v>
      </c>
      <c r="N29" s="980">
        <v>11444248.040999999</v>
      </c>
      <c r="O29" s="957">
        <v>0.66317815173438732</v>
      </c>
      <c r="P29" s="273"/>
      <c r="Q29" s="273"/>
      <c r="R29" s="273"/>
      <c r="S29" s="273"/>
      <c r="T29" s="273"/>
      <c r="U29" s="273"/>
    </row>
    <row r="30" spans="2:21" s="274" customFormat="1" ht="15" customHeight="1" x14ac:dyDescent="0.3">
      <c r="B30" s="1031"/>
      <c r="C30" s="959"/>
      <c r="D30" s="544">
        <v>-10031</v>
      </c>
      <c r="E30" s="544">
        <v>-203.43</v>
      </c>
      <c r="F30" s="977"/>
      <c r="G30" s="975"/>
      <c r="H30" s="544">
        <v>0</v>
      </c>
      <c r="I30" s="544">
        <v>0</v>
      </c>
      <c r="J30" s="977"/>
      <c r="K30" s="975"/>
      <c r="L30" s="543"/>
      <c r="M30" s="979"/>
      <c r="N30" s="980"/>
      <c r="O30" s="958"/>
      <c r="P30" s="273"/>
      <c r="Q30" s="273"/>
      <c r="R30" s="273"/>
      <c r="S30" s="273"/>
      <c r="T30" s="273"/>
      <c r="U30" s="273"/>
    </row>
    <row r="31" spans="2:21" s="269" customFormat="1" ht="15" customHeight="1" x14ac:dyDescent="0.3">
      <c r="B31" s="1030" t="s">
        <v>24</v>
      </c>
      <c r="C31" s="959" t="s">
        <v>167</v>
      </c>
      <c r="D31" s="702">
        <v>6205877.090000038</v>
      </c>
      <c r="E31" s="702">
        <v>10184590.860000167</v>
      </c>
      <c r="F31" s="977">
        <v>6205877.090000038</v>
      </c>
      <c r="G31" s="975">
        <v>10184590.860000167</v>
      </c>
      <c r="H31" s="702">
        <v>0</v>
      </c>
      <c r="I31" s="702">
        <v>0</v>
      </c>
      <c r="J31" s="977">
        <v>0</v>
      </c>
      <c r="K31" s="975">
        <v>0</v>
      </c>
      <c r="L31" s="543"/>
      <c r="M31" s="979">
        <v>6205877.090000038</v>
      </c>
      <c r="N31" s="980">
        <v>10184590.860000167</v>
      </c>
      <c r="O31" s="957">
        <v>1.6411202981140744</v>
      </c>
    </row>
    <row r="32" spans="2:21" s="269" customFormat="1" ht="15" customHeight="1" x14ac:dyDescent="0.3">
      <c r="B32" s="1031"/>
      <c r="C32" s="959"/>
      <c r="D32" s="544">
        <v>0</v>
      </c>
      <c r="E32" s="544">
        <v>0</v>
      </c>
      <c r="F32" s="977"/>
      <c r="G32" s="975"/>
      <c r="H32" s="544">
        <v>0</v>
      </c>
      <c r="I32" s="544">
        <v>0</v>
      </c>
      <c r="J32" s="977"/>
      <c r="K32" s="975"/>
      <c r="L32" s="543"/>
      <c r="M32" s="979"/>
      <c r="N32" s="980"/>
      <c r="O32" s="958"/>
    </row>
    <row r="33" spans="2:15" ht="15" customHeight="1" x14ac:dyDescent="0.3">
      <c r="B33" s="1030" t="s">
        <v>26</v>
      </c>
      <c r="C33" s="959" t="s">
        <v>163</v>
      </c>
      <c r="D33" s="702">
        <v>8885744.6199999992</v>
      </c>
      <c r="E33" s="702">
        <v>7162976.6900000004</v>
      </c>
      <c r="F33" s="977">
        <v>8885744.6199999992</v>
      </c>
      <c r="G33" s="975">
        <v>7162976.6900000004</v>
      </c>
      <c r="H33" s="702">
        <v>473342.02999999997</v>
      </c>
      <c r="I33" s="702">
        <v>464122.80000000005</v>
      </c>
      <c r="J33" s="977">
        <v>473342.02999999997</v>
      </c>
      <c r="K33" s="975">
        <v>464122.80000000005</v>
      </c>
      <c r="L33" s="543"/>
      <c r="M33" s="979">
        <v>9359086.6499999985</v>
      </c>
      <c r="N33" s="980">
        <v>7627099.4900000002</v>
      </c>
      <c r="O33" s="957">
        <v>0.81494057863007408</v>
      </c>
    </row>
    <row r="34" spans="2:15" ht="15" customHeight="1" x14ac:dyDescent="0.3">
      <c r="B34" s="1031"/>
      <c r="C34" s="959"/>
      <c r="D34" s="544">
        <v>0</v>
      </c>
      <c r="E34" s="544">
        <v>0</v>
      </c>
      <c r="F34" s="977"/>
      <c r="G34" s="975"/>
      <c r="H34" s="544">
        <v>0</v>
      </c>
      <c r="I34" s="544">
        <v>0</v>
      </c>
      <c r="J34" s="977"/>
      <c r="K34" s="975"/>
      <c r="L34" s="543"/>
      <c r="M34" s="979"/>
      <c r="N34" s="980"/>
      <c r="O34" s="958"/>
    </row>
    <row r="35" spans="2:15" s="269" customFormat="1" ht="15" customHeight="1" x14ac:dyDescent="0.3">
      <c r="B35" s="1030" t="s">
        <v>28</v>
      </c>
      <c r="C35" s="959" t="s">
        <v>168</v>
      </c>
      <c r="D35" s="702">
        <v>361642.67</v>
      </c>
      <c r="E35" s="702">
        <v>321294.29000000039</v>
      </c>
      <c r="F35" s="977">
        <v>361642.67</v>
      </c>
      <c r="G35" s="975">
        <v>321294.29000000039</v>
      </c>
      <c r="H35" s="702">
        <v>167575.18000000002</v>
      </c>
      <c r="I35" s="702">
        <v>170983.15999999986</v>
      </c>
      <c r="J35" s="977">
        <v>167575.18000000002</v>
      </c>
      <c r="K35" s="975">
        <v>170983.15999999986</v>
      </c>
      <c r="L35" s="543"/>
      <c r="M35" s="979">
        <v>529217.85</v>
      </c>
      <c r="N35" s="980">
        <v>492277.45000000024</v>
      </c>
      <c r="O35" s="957">
        <v>0.93019812162420501</v>
      </c>
    </row>
    <row r="36" spans="2:15" s="269" customFormat="1" ht="15" customHeight="1" x14ac:dyDescent="0.3">
      <c r="B36" s="1031"/>
      <c r="C36" s="959"/>
      <c r="D36" s="544">
        <v>0</v>
      </c>
      <c r="E36" s="544">
        <v>0</v>
      </c>
      <c r="F36" s="977"/>
      <c r="G36" s="975"/>
      <c r="H36" s="544">
        <v>0</v>
      </c>
      <c r="I36" s="544">
        <v>0</v>
      </c>
      <c r="J36" s="977"/>
      <c r="K36" s="975"/>
      <c r="L36" s="543"/>
      <c r="M36" s="979"/>
      <c r="N36" s="980"/>
      <c r="O36" s="958"/>
    </row>
    <row r="37" spans="2:15" ht="18" customHeight="1" x14ac:dyDescent="0.25">
      <c r="B37" s="978" t="s">
        <v>273</v>
      </c>
      <c r="C37" s="978"/>
      <c r="D37" s="701">
        <v>213336324.2159</v>
      </c>
      <c r="E37" s="542">
        <v>228060615.01219541</v>
      </c>
      <c r="F37" s="971">
        <v>212143746.02590001</v>
      </c>
      <c r="G37" s="972">
        <v>226829836.22219542</v>
      </c>
      <c r="H37" s="701">
        <v>19418356.579999991</v>
      </c>
      <c r="I37" s="542">
        <v>19230576.210999999</v>
      </c>
      <c r="J37" s="971">
        <v>19418356.579999991</v>
      </c>
      <c r="K37" s="972">
        <v>19230576.210999999</v>
      </c>
      <c r="L37" s="349"/>
      <c r="M37" s="1042">
        <v>231562102.60589999</v>
      </c>
      <c r="N37" s="963">
        <v>246060412.43319541</v>
      </c>
      <c r="O37" s="964">
        <v>1.0626108921284516</v>
      </c>
    </row>
    <row r="38" spans="2:15" s="266" customFormat="1" ht="18" customHeight="1" x14ac:dyDescent="0.25">
      <c r="B38" s="966" t="s">
        <v>249</v>
      </c>
      <c r="C38" s="967"/>
      <c r="D38" s="664">
        <v>-1192578.1899999997</v>
      </c>
      <c r="E38" s="664">
        <v>-1230778.7900000003</v>
      </c>
      <c r="F38" s="971"/>
      <c r="G38" s="972"/>
      <c r="H38" s="664">
        <v>0</v>
      </c>
      <c r="I38" s="664">
        <v>0</v>
      </c>
      <c r="J38" s="971"/>
      <c r="K38" s="972"/>
      <c r="L38" s="349"/>
      <c r="M38" s="1042"/>
      <c r="N38" s="963"/>
      <c r="O38" s="965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O33:O34"/>
    <mergeCell ref="B33:B34"/>
    <mergeCell ref="N35:N36"/>
    <mergeCell ref="B31:B32"/>
    <mergeCell ref="C31:C32"/>
    <mergeCell ref="F31:F32"/>
    <mergeCell ref="G31:G32"/>
    <mergeCell ref="J31:J32"/>
    <mergeCell ref="K31:K32"/>
    <mergeCell ref="M31:M32"/>
    <mergeCell ref="K33:K34"/>
    <mergeCell ref="M33:M34"/>
    <mergeCell ref="J33:J34"/>
    <mergeCell ref="N33:N34"/>
    <mergeCell ref="O29:O30"/>
    <mergeCell ref="N21:N22"/>
    <mergeCell ref="G17:G18"/>
    <mergeCell ref="J17:J18"/>
    <mergeCell ref="O17:O1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M35:M36"/>
    <mergeCell ref="C29:C30"/>
    <mergeCell ref="G23:G24"/>
    <mergeCell ref="N27:N28"/>
    <mergeCell ref="K25:K26"/>
    <mergeCell ref="M25:M26"/>
    <mergeCell ref="C25:C26"/>
    <mergeCell ref="B23:B24"/>
    <mergeCell ref="C23:C24"/>
    <mergeCell ref="B25:B26"/>
    <mergeCell ref="F23:F24"/>
    <mergeCell ref="J25:J26"/>
    <mergeCell ref="G25:G26"/>
    <mergeCell ref="F25:F26"/>
    <mergeCell ref="F29:F30"/>
    <mergeCell ref="G29:G30"/>
    <mergeCell ref="J29:J30"/>
    <mergeCell ref="K29:K30"/>
    <mergeCell ref="M29:M30"/>
    <mergeCell ref="N29:N30"/>
    <mergeCell ref="K23:K24"/>
    <mergeCell ref="M23:M24"/>
    <mergeCell ref="N23:N24"/>
    <mergeCell ref="K15:K16"/>
    <mergeCell ref="B17:B18"/>
    <mergeCell ref="C17:C18"/>
    <mergeCell ref="F17:F18"/>
    <mergeCell ref="O27:O28"/>
    <mergeCell ref="O23:O24"/>
    <mergeCell ref="F27:F28"/>
    <mergeCell ref="G27:G28"/>
    <mergeCell ref="J27:J28"/>
    <mergeCell ref="K27:K28"/>
    <mergeCell ref="J23:J24"/>
    <mergeCell ref="B27:B28"/>
    <mergeCell ref="C27:C28"/>
    <mergeCell ref="M27:M28"/>
    <mergeCell ref="O19:O20"/>
    <mergeCell ref="K17:K18"/>
    <mergeCell ref="M17:M18"/>
    <mergeCell ref="N17:N18"/>
    <mergeCell ref="M19:M20"/>
    <mergeCell ref="N19:N20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M15:M16"/>
    <mergeCell ref="N15:N16"/>
    <mergeCell ref="B13:B14"/>
    <mergeCell ref="C13:C14"/>
    <mergeCell ref="O11:O12"/>
    <mergeCell ref="O15:O16"/>
    <mergeCell ref="O13:O14"/>
    <mergeCell ref="N11:N12"/>
    <mergeCell ref="N13:N14"/>
    <mergeCell ref="M13:M14"/>
    <mergeCell ref="K13:K14"/>
    <mergeCell ref="G11:G12"/>
    <mergeCell ref="J11:J12"/>
    <mergeCell ref="K11:K12"/>
    <mergeCell ref="B11:B12"/>
    <mergeCell ref="C11:C12"/>
    <mergeCell ref="F11:F12"/>
    <mergeCell ref="G13:G14"/>
    <mergeCell ref="F13:F14"/>
    <mergeCell ref="B15:B16"/>
    <mergeCell ref="C15:C16"/>
    <mergeCell ref="F15:F16"/>
    <mergeCell ref="G15:G16"/>
    <mergeCell ref="J15:J16"/>
    <mergeCell ref="C33:C34"/>
    <mergeCell ref="F33:F34"/>
    <mergeCell ref="G33:G34"/>
    <mergeCell ref="M11:M12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O21:O22"/>
    <mergeCell ref="B29:B30"/>
    <mergeCell ref="F8:G8"/>
    <mergeCell ref="H8:I8"/>
    <mergeCell ref="J8:K8"/>
    <mergeCell ref="M8:N8"/>
    <mergeCell ref="O8:O9"/>
    <mergeCell ref="N25:N26"/>
    <mergeCell ref="O25:O26"/>
    <mergeCell ref="J13:J14"/>
  </mergeCells>
  <conditionalFormatting sqref="O15 O33 O17 O11 O31 O35 O13 O19 O21 O29 O27 O23">
    <cfRule type="cellIs" dxfId="715" priority="12" stopIfTrue="1" operator="greaterThan">
      <formula>0</formula>
    </cfRule>
  </conditionalFormatting>
  <conditionalFormatting sqref="O39:O62 O11:O24 O27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4 O27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33:K33 D23:K23 D17:K17 D11:K11 D31:K31 D35:K35 D13:K13 D19:K19 D21:K21 D29:K29 D27:K27 M15:O15 M33:O33 M23:O23 M17:O17 M11:O11 M31:O31 M35:O35 M13:O13 M19:O19 M21:O21 M29:O29 M27:O27 H34:I34 D32:E32 D36:E36 J25:K25 H32:I32 H36:I36 D14:E14 D12:E12 H12:I12 H16:I16 D16:E16 D18:E18 H18:I18 D34:E34 M37:O37 D28:E28 H14:I14 D30:E30 H24:I26 H20:I20 D20:E20 H30:I30 D22:E22 H22:I22 H28:I28 D24:E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251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276</v>
      </c>
      <c r="C6" s="931"/>
      <c r="D6" s="931"/>
      <c r="E6" s="931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234</v>
      </c>
      <c r="D7" s="1057" t="s">
        <v>229</v>
      </c>
      <c r="E7" s="1058"/>
      <c r="F7" s="1058"/>
      <c r="G7" s="1058"/>
      <c r="H7" s="1058"/>
      <c r="I7" s="1059"/>
      <c r="J7" s="1060" t="s">
        <v>230</v>
      </c>
      <c r="K7" s="1061"/>
      <c r="L7" s="1061"/>
      <c r="M7" s="1061"/>
      <c r="N7" s="1061"/>
      <c r="O7" s="1062"/>
      <c r="P7" s="615"/>
      <c r="Q7" s="1052" t="s">
        <v>252</v>
      </c>
      <c r="R7" s="1053"/>
      <c r="S7" s="1054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1" t="s">
        <v>332</v>
      </c>
      <c r="G8" s="981" t="s">
        <v>336</v>
      </c>
      <c r="H8" s="934" t="s">
        <v>227</v>
      </c>
      <c r="I8" s="935"/>
      <c r="J8" s="934" t="s">
        <v>228</v>
      </c>
      <c r="K8" s="935"/>
      <c r="L8" s="981" t="s">
        <v>332</v>
      </c>
      <c r="M8" s="1043" t="s">
        <v>336</v>
      </c>
      <c r="N8" s="934" t="s">
        <v>227</v>
      </c>
      <c r="O8" s="935"/>
      <c r="P8" s="347"/>
      <c r="Q8" s="934"/>
      <c r="R8" s="935"/>
      <c r="S8" s="981" t="s">
        <v>336</v>
      </c>
      <c r="T8" s="929"/>
    </row>
    <row r="9" spans="2:26" ht="16.149999999999999" customHeight="1" x14ac:dyDescent="0.25">
      <c r="B9" s="919"/>
      <c r="C9" s="922"/>
      <c r="D9" s="353" t="s">
        <v>333</v>
      </c>
      <c r="E9" s="353" t="s">
        <v>334</v>
      </c>
      <c r="F9" s="930"/>
      <c r="G9" s="930"/>
      <c r="H9" s="767" t="s">
        <v>333</v>
      </c>
      <c r="I9" s="717" t="s">
        <v>334</v>
      </c>
      <c r="J9" s="571" t="s">
        <v>333</v>
      </c>
      <c r="K9" s="571" t="s">
        <v>334</v>
      </c>
      <c r="L9" s="930"/>
      <c r="M9" s="1044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930"/>
      <c r="T9" s="930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21248</v>
      </c>
      <c r="E11" s="677">
        <v>23579</v>
      </c>
      <c r="F11" s="612">
        <v>1.1097044427710843</v>
      </c>
      <c r="G11" s="577">
        <v>2331</v>
      </c>
      <c r="H11" s="611">
        <v>5.2387879385586429E-2</v>
      </c>
      <c r="I11" s="616">
        <v>5.4088959236574682E-2</v>
      </c>
      <c r="J11" s="745">
        <v>6572002.7600000007</v>
      </c>
      <c r="K11" s="677">
        <v>7309477.2199999988</v>
      </c>
      <c r="L11" s="612">
        <v>1.1122145694290606</v>
      </c>
      <c r="M11" s="590">
        <v>737474.4599999981</v>
      </c>
      <c r="N11" s="611">
        <v>5.4439123120691622E-2</v>
      </c>
      <c r="O11" s="616">
        <v>5.610172969870679E-2</v>
      </c>
      <c r="P11" s="543"/>
      <c r="Q11" s="617">
        <v>309.29982868975907</v>
      </c>
      <c r="R11" s="619">
        <v>309.99945799228124</v>
      </c>
      <c r="S11" s="681">
        <v>0.69962930252216893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61521</v>
      </c>
      <c r="E12" s="739">
        <v>60153</v>
      </c>
      <c r="F12" s="612">
        <v>0.97776369044716438</v>
      </c>
      <c r="G12" s="590">
        <v>-1368</v>
      </c>
      <c r="H12" s="611">
        <v>0.15168273379521191</v>
      </c>
      <c r="I12" s="616">
        <v>0.13798775032688734</v>
      </c>
      <c r="J12" s="745">
        <v>18768265.899999999</v>
      </c>
      <c r="K12" s="739">
        <v>18641609.570000004</v>
      </c>
      <c r="L12" s="612">
        <v>0.99325156992793917</v>
      </c>
      <c r="M12" s="590">
        <v>-126656.32999999449</v>
      </c>
      <c r="N12" s="611">
        <v>0.15546675426106757</v>
      </c>
      <c r="O12" s="616">
        <v>0.14307815863813117</v>
      </c>
      <c r="P12" s="543"/>
      <c r="Q12" s="617">
        <v>305.07088473854452</v>
      </c>
      <c r="R12" s="619">
        <v>309.90323957242373</v>
      </c>
      <c r="S12" s="681">
        <v>4.8323548338792079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28393</v>
      </c>
      <c r="E13" s="739">
        <v>23036</v>
      </c>
      <c r="F13" s="612">
        <v>0.81132673546296619</v>
      </c>
      <c r="G13" s="590">
        <v>-5357</v>
      </c>
      <c r="H13" s="611">
        <v>7.0004191424837894E-2</v>
      </c>
      <c r="I13" s="616">
        <v>5.2843346408827103E-2</v>
      </c>
      <c r="J13" s="745">
        <v>8294744.5</v>
      </c>
      <c r="K13" s="739">
        <v>6690794.1900000004</v>
      </c>
      <c r="L13" s="612">
        <v>0.80663053455112455</v>
      </c>
      <c r="M13" s="590">
        <v>-1603950.3099999996</v>
      </c>
      <c r="N13" s="611">
        <v>6.8709438139399018E-2</v>
      </c>
      <c r="O13" s="616">
        <v>5.1353211155784666E-2</v>
      </c>
      <c r="P13" s="543"/>
      <c r="Q13" s="617">
        <v>292.14047476490686</v>
      </c>
      <c r="R13" s="619">
        <v>290.44947864212537</v>
      </c>
      <c r="S13" s="681">
        <v>-1.6909961227814847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3818</v>
      </c>
      <c r="E14" s="739">
        <v>48180</v>
      </c>
      <c r="F14" s="612">
        <v>12.619172341540073</v>
      </c>
      <c r="G14" s="590">
        <v>44362</v>
      </c>
      <c r="H14" s="611">
        <v>9.4134470770975611E-3</v>
      </c>
      <c r="I14" s="616">
        <v>0.1105223315669947</v>
      </c>
      <c r="J14" s="745">
        <v>1213911</v>
      </c>
      <c r="K14" s="739">
        <v>14438354.030000199</v>
      </c>
      <c r="L14" s="612">
        <v>11.894079574202886</v>
      </c>
      <c r="M14" s="590">
        <v>13224443.030000199</v>
      </c>
      <c r="N14" s="611">
        <v>1.0055420364212062E-2</v>
      </c>
      <c r="O14" s="616">
        <v>0.11081731438589873</v>
      </c>
      <c r="P14" s="543"/>
      <c r="Q14" s="617">
        <v>317.94421162912522</v>
      </c>
      <c r="R14" s="619">
        <v>299.67526006642174</v>
      </c>
      <c r="S14" s="681">
        <v>-18.268951562703478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27896</v>
      </c>
      <c r="E15" s="739">
        <v>25947</v>
      </c>
      <c r="F15" s="612">
        <v>0.93013335245196449</v>
      </c>
      <c r="G15" s="590">
        <v>-1949</v>
      </c>
      <c r="H15" s="611">
        <v>6.8778816045760499E-2</v>
      </c>
      <c r="I15" s="616">
        <v>5.952102401761751E-2</v>
      </c>
      <c r="J15" s="745">
        <v>8549964.6600000001</v>
      </c>
      <c r="K15" s="739">
        <v>8121481.9299999997</v>
      </c>
      <c r="L15" s="612">
        <v>0.94988485367610864</v>
      </c>
      <c r="M15" s="590">
        <v>-428482.73000000045</v>
      </c>
      <c r="N15" s="611">
        <v>7.0823551937050949E-2</v>
      </c>
      <c r="O15" s="616">
        <v>6.2334031597103955E-2</v>
      </c>
      <c r="P15" s="543"/>
      <c r="Q15" s="617">
        <v>306.49428806997417</v>
      </c>
      <c r="R15" s="619">
        <v>313.00273364936214</v>
      </c>
      <c r="S15" s="681">
        <v>6.508445579387967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72935</v>
      </c>
      <c r="E16" s="739">
        <v>73963</v>
      </c>
      <c r="F16" s="612">
        <v>1.0140947418934667</v>
      </c>
      <c r="G16" s="590">
        <v>1028</v>
      </c>
      <c r="H16" s="611">
        <v>0.17982445326561305</v>
      </c>
      <c r="I16" s="616">
        <v>0.16966714839538458</v>
      </c>
      <c r="J16" s="745">
        <v>20674636.91</v>
      </c>
      <c r="K16" s="739">
        <v>20979832.349999998</v>
      </c>
      <c r="L16" s="612">
        <v>1.0147618282888624</v>
      </c>
      <c r="M16" s="590">
        <v>305195.43999999762</v>
      </c>
      <c r="N16" s="611">
        <v>0.1712581606126844</v>
      </c>
      <c r="O16" s="616">
        <v>0.16102449576057157</v>
      </c>
      <c r="P16" s="543"/>
      <c r="Q16" s="617">
        <v>283.46660601905808</v>
      </c>
      <c r="R16" s="619">
        <v>283.65307451022807</v>
      </c>
      <c r="S16" s="681">
        <v>0.18646849116998965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15006</v>
      </c>
      <c r="E17" s="739">
        <v>29137</v>
      </c>
      <c r="F17" s="612">
        <v>1.9416899906703986</v>
      </c>
      <c r="G17" s="590">
        <v>14131</v>
      </c>
      <c r="H17" s="611">
        <v>3.6997953598461503E-2</v>
      </c>
      <c r="I17" s="616">
        <v>6.6838712637350028E-2</v>
      </c>
      <c r="J17" s="745">
        <v>4358624.5600000378</v>
      </c>
      <c r="K17" s="739">
        <v>8284218.7600001609</v>
      </c>
      <c r="L17" s="612">
        <v>1.9006497682838022</v>
      </c>
      <c r="M17" s="590">
        <v>3925594.2000001231</v>
      </c>
      <c r="N17" s="611">
        <v>3.6104625594940008E-2</v>
      </c>
      <c r="O17" s="616">
        <v>6.3583069985747212E-2</v>
      </c>
      <c r="P17" s="543"/>
      <c r="Q17" s="617">
        <v>290.45878715180845</v>
      </c>
      <c r="R17" s="619">
        <v>284.31955108625323</v>
      </c>
      <c r="S17" s="681">
        <v>-6.1392360655552238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62201</v>
      </c>
      <c r="E18" s="739">
        <v>58670</v>
      </c>
      <c r="F18" s="612">
        <v>0.94323242391601425</v>
      </c>
      <c r="G18" s="590">
        <v>-3531</v>
      </c>
      <c r="H18" s="611">
        <v>0.1533593037303681</v>
      </c>
      <c r="I18" s="616">
        <v>0.13458582799990823</v>
      </c>
      <c r="J18" s="745">
        <v>18808592.579999998</v>
      </c>
      <c r="K18" s="739">
        <v>18156017.239999998</v>
      </c>
      <c r="L18" s="612">
        <v>0.96530440344090862</v>
      </c>
      <c r="M18" s="590">
        <v>-652575.33999999985</v>
      </c>
      <c r="N18" s="611">
        <v>0.15580079993599191</v>
      </c>
      <c r="O18" s="616">
        <v>0.13935113838463273</v>
      </c>
      <c r="P18" s="543"/>
      <c r="Q18" s="617">
        <v>302.38408675101681</v>
      </c>
      <c r="R18" s="619">
        <v>309.45998363729331</v>
      </c>
      <c r="S18" s="681">
        <v>7.0758968862764959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27973</v>
      </c>
      <c r="E19" s="739">
        <v>26545</v>
      </c>
      <c r="F19" s="612">
        <v>0.9489507739606049</v>
      </c>
      <c r="G19" s="590">
        <v>-1428</v>
      </c>
      <c r="H19" s="611">
        <v>6.896866293547671E-2</v>
      </c>
      <c r="I19" s="616">
        <v>6.0892803890532886E-2</v>
      </c>
      <c r="J19" s="745">
        <v>8141368.9400000004</v>
      </c>
      <c r="K19" s="739">
        <v>7845523.0700000003</v>
      </c>
      <c r="L19" s="612">
        <v>0.9636614097481252</v>
      </c>
      <c r="M19" s="590">
        <v>-295845.87000000011</v>
      </c>
      <c r="N19" s="611">
        <v>6.7438953129051113E-2</v>
      </c>
      <c r="O19" s="616">
        <v>6.0215991016948314E-2</v>
      </c>
      <c r="P19" s="543"/>
      <c r="Q19" s="617">
        <v>291.04382583205233</v>
      </c>
      <c r="R19" s="619">
        <v>295.55558749293652</v>
      </c>
      <c r="S19" s="681">
        <v>4.51176166088419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12697</v>
      </c>
      <c r="E20" s="739">
        <v>11327</v>
      </c>
      <c r="F20" s="612">
        <v>0.89210049618020004</v>
      </c>
      <c r="G20" s="590">
        <v>-1370</v>
      </c>
      <c r="H20" s="611">
        <v>3.1305012450997316E-2</v>
      </c>
      <c r="I20" s="616">
        <v>2.5983529465739914E-2</v>
      </c>
      <c r="J20" s="745">
        <v>4109234.9799999995</v>
      </c>
      <c r="K20" s="739">
        <v>3791139.2699999996</v>
      </c>
      <c r="L20" s="612">
        <v>0.92259004132199807</v>
      </c>
      <c r="M20" s="590">
        <v>-318095.70999999996</v>
      </c>
      <c r="N20" s="611">
        <v>3.4038809351941403E-2</v>
      </c>
      <c r="O20" s="616">
        <v>2.9097767757417348E-2</v>
      </c>
      <c r="P20" s="543"/>
      <c r="Q20" s="617">
        <v>323.63825943136169</v>
      </c>
      <c r="R20" s="619">
        <v>334.69932638827578</v>
      </c>
      <c r="S20" s="681">
        <v>11.06106695691409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39646</v>
      </c>
      <c r="E21" s="739">
        <v>24815</v>
      </c>
      <c r="F21" s="612">
        <v>0.62591434192604545</v>
      </c>
      <c r="G21" s="590">
        <v>-14831</v>
      </c>
      <c r="H21" s="611">
        <v>9.7748958307650582E-2</v>
      </c>
      <c r="I21" s="616">
        <v>5.6924276833436559E-2</v>
      </c>
      <c r="J21" s="745">
        <v>11413499.109999999</v>
      </c>
      <c r="K21" s="739">
        <v>7033730.5999999996</v>
      </c>
      <c r="L21" s="612">
        <v>0.61626417387086474</v>
      </c>
      <c r="M21" s="590">
        <v>-4379768.51</v>
      </c>
      <c r="N21" s="611">
        <v>9.4543612651677295E-2</v>
      </c>
      <c r="O21" s="616">
        <v>5.3985318103874295E-2</v>
      </c>
      <c r="P21" s="543"/>
      <c r="Q21" s="617">
        <v>287.88526232154567</v>
      </c>
      <c r="R21" s="619">
        <v>283.44672980052388</v>
      </c>
      <c r="S21" s="681">
        <v>-4.4385325210217843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32256</v>
      </c>
      <c r="E22" s="739">
        <v>30578</v>
      </c>
      <c r="F22" s="612">
        <v>0.94797867063492058</v>
      </c>
      <c r="G22" s="590">
        <v>-1678</v>
      </c>
      <c r="H22" s="611">
        <v>7.9528587982938437E-2</v>
      </c>
      <c r="I22" s="616">
        <v>7.0144289220746447E-2</v>
      </c>
      <c r="J22" s="745">
        <v>9817208.0800000001</v>
      </c>
      <c r="K22" s="739">
        <v>8997516.2100000009</v>
      </c>
      <c r="L22" s="612">
        <v>0.91650458426465387</v>
      </c>
      <c r="M22" s="590">
        <v>-819691.86999999918</v>
      </c>
      <c r="N22" s="611">
        <v>8.132075090129276E-2</v>
      </c>
      <c r="O22" s="616">
        <v>6.9057773515183468E-2</v>
      </c>
      <c r="P22" s="543"/>
      <c r="Q22" s="617">
        <v>304.35292906746031</v>
      </c>
      <c r="R22" s="619">
        <v>294.24802832101511</v>
      </c>
      <c r="S22" s="681">
        <v>-10.104900746445196</v>
      </c>
      <c r="T22" s="573"/>
    </row>
    <row r="23" spans="2:26" ht="18" customHeight="1" x14ac:dyDescent="0.25">
      <c r="B23" s="1050" t="s">
        <v>317</v>
      </c>
      <c r="C23" s="1050"/>
      <c r="D23" s="650">
        <v>405590</v>
      </c>
      <c r="E23" s="386">
        <v>435930</v>
      </c>
      <c r="F23" s="613">
        <v>1.0748046056362337</v>
      </c>
      <c r="G23" s="614">
        <v>30340</v>
      </c>
      <c r="H23" s="611">
        <v>1</v>
      </c>
      <c r="I23" s="616">
        <v>1</v>
      </c>
      <c r="J23" s="578">
        <v>120722053.98000002</v>
      </c>
      <c r="K23" s="386">
        <v>130289694.44000033</v>
      </c>
      <c r="L23" s="613">
        <v>1.0792534598656296</v>
      </c>
      <c r="M23" s="614">
        <v>9567640.4600003064</v>
      </c>
      <c r="N23" s="611">
        <v>1</v>
      </c>
      <c r="O23" s="616">
        <v>1</v>
      </c>
      <c r="P23" s="663"/>
      <c r="Q23" s="665">
        <v>297.64553854878085</v>
      </c>
      <c r="R23" s="620">
        <v>298.87755933292118</v>
      </c>
      <c r="S23" s="682">
        <v>1.2320207841403317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4868</v>
      </c>
      <c r="E25" s="677">
        <v>5032</v>
      </c>
      <c r="F25" s="612">
        <v>1.0336894001643386</v>
      </c>
      <c r="G25" s="590">
        <v>164</v>
      </c>
      <c r="H25" s="611">
        <v>0.11830465636239915</v>
      </c>
      <c r="I25" s="616">
        <v>0.13253614981431244</v>
      </c>
      <c r="J25" s="745">
        <v>1416090.1899999951</v>
      </c>
      <c r="K25" s="677">
        <v>1525758.3899999987</v>
      </c>
      <c r="L25" s="612">
        <v>1.0774443610826823</v>
      </c>
      <c r="M25" s="590">
        <v>109668.20000000368</v>
      </c>
      <c r="N25" s="611">
        <v>0.11624370944154783</v>
      </c>
      <c r="O25" s="616">
        <v>0.13386885394416803</v>
      </c>
      <c r="P25" s="543"/>
      <c r="Q25" s="617">
        <v>290.89773829087818</v>
      </c>
      <c r="R25" s="619">
        <v>303.21112678855303</v>
      </c>
      <c r="S25" s="681">
        <v>12.31338849767485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2794</v>
      </c>
      <c r="E26" s="739">
        <v>1045</v>
      </c>
      <c r="F26" s="612">
        <v>0.37401574803149606</v>
      </c>
      <c r="G26" s="590">
        <v>-1749</v>
      </c>
      <c r="H26" s="611">
        <v>6.7901234567901231E-2</v>
      </c>
      <c r="I26" s="616">
        <v>2.7523902336239366E-2</v>
      </c>
      <c r="J26" s="745">
        <v>755263.91999999993</v>
      </c>
      <c r="K26" s="739">
        <v>309108.46999999997</v>
      </c>
      <c r="L26" s="612">
        <v>0.40927212569614074</v>
      </c>
      <c r="M26" s="590">
        <v>-446155.44999999995</v>
      </c>
      <c r="N26" s="611">
        <v>6.1997943554827337E-2</v>
      </c>
      <c r="O26" s="616">
        <v>2.7120936640129031E-2</v>
      </c>
      <c r="P26" s="543"/>
      <c r="Q26" s="617">
        <v>270.31636363636363</v>
      </c>
      <c r="R26" s="619">
        <v>295.79757894736838</v>
      </c>
      <c r="S26" s="681">
        <v>25.481215311004746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1639</v>
      </c>
      <c r="E27" s="739">
        <v>1511</v>
      </c>
      <c r="F27" s="612">
        <v>0.92190359975594871</v>
      </c>
      <c r="G27" s="590">
        <v>-128</v>
      </c>
      <c r="H27" s="611">
        <v>3.9831826577233401E-2</v>
      </c>
      <c r="I27" s="616">
        <v>3.9797719071825534E-2</v>
      </c>
      <c r="J27" s="745">
        <v>448112.32</v>
      </c>
      <c r="K27" s="739">
        <v>437533.71</v>
      </c>
      <c r="L27" s="612">
        <v>0.97639294987471004</v>
      </c>
      <c r="M27" s="590">
        <v>-10578.609999999986</v>
      </c>
      <c r="N27" s="611">
        <v>3.6784548534481466E-2</v>
      </c>
      <c r="O27" s="616">
        <v>3.8388867269895877E-2</v>
      </c>
      <c r="P27" s="543"/>
      <c r="Q27" s="617">
        <v>273.40593044539355</v>
      </c>
      <c r="R27" s="619">
        <v>289.56565850430178</v>
      </c>
      <c r="S27" s="681">
        <v>16.159728058908229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515</v>
      </c>
      <c r="E29" s="739">
        <v>585</v>
      </c>
      <c r="F29" s="612">
        <v>1.1359223300970873</v>
      </c>
      <c r="G29" s="590">
        <v>70</v>
      </c>
      <c r="H29" s="611">
        <v>1.2515796636531545E-2</v>
      </c>
      <c r="I29" s="616">
        <v>1.5408117575789502E-2</v>
      </c>
      <c r="J29" s="745">
        <v>260714.04</v>
      </c>
      <c r="K29" s="739">
        <v>267594.33</v>
      </c>
      <c r="L29" s="612">
        <v>1.0263901782964968</v>
      </c>
      <c r="M29" s="590">
        <v>6880.2900000000081</v>
      </c>
      <c r="N29" s="611">
        <v>2.1401438500956063E-2</v>
      </c>
      <c r="O29" s="616">
        <v>2.3478518298731123E-2</v>
      </c>
      <c r="P29" s="543"/>
      <c r="Q29" s="617">
        <v>506.24085436893205</v>
      </c>
      <c r="R29" s="619">
        <v>457.42620512820514</v>
      </c>
      <c r="S29" s="681">
        <v>-48.814649240726908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6254</v>
      </c>
      <c r="E30" s="739">
        <v>6011</v>
      </c>
      <c r="F30" s="612">
        <v>0.96114486728493764</v>
      </c>
      <c r="G30" s="590">
        <v>-243</v>
      </c>
      <c r="H30" s="611">
        <v>0.15198794595120055</v>
      </c>
      <c r="I30" s="616">
        <v>0.15832170042405247</v>
      </c>
      <c r="J30" s="745">
        <v>2018873.25</v>
      </c>
      <c r="K30" s="739">
        <v>1965019.41</v>
      </c>
      <c r="L30" s="612">
        <v>0.97332480382312259</v>
      </c>
      <c r="M30" s="590">
        <v>-53853.840000000084</v>
      </c>
      <c r="N30" s="611">
        <v>0.16572483668735405</v>
      </c>
      <c r="O30" s="616">
        <v>0.17240927404944204</v>
      </c>
      <c r="P30" s="543"/>
      <c r="Q30" s="617">
        <v>322.8131196034538</v>
      </c>
      <c r="R30" s="619">
        <v>326.90391116286804</v>
      </c>
      <c r="S30" s="681">
        <v>4.0907915594142423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9011</v>
      </c>
      <c r="E31" s="739">
        <v>9613</v>
      </c>
      <c r="F31" s="612">
        <v>1.0668072356009322</v>
      </c>
      <c r="G31" s="590">
        <v>602</v>
      </c>
      <c r="H31" s="611">
        <v>0.21898998736269076</v>
      </c>
      <c r="I31" s="616">
        <v>0.25319356283087946</v>
      </c>
      <c r="J31" s="745">
        <v>2539766.81</v>
      </c>
      <c r="K31" s="739">
        <v>2744759.45</v>
      </c>
      <c r="L31" s="612">
        <v>1.0807131738208675</v>
      </c>
      <c r="M31" s="590">
        <v>204992.64000000013</v>
      </c>
      <c r="N31" s="611">
        <v>0.20848383612552804</v>
      </c>
      <c r="O31" s="616">
        <v>0.24082305844238244</v>
      </c>
      <c r="P31" s="543"/>
      <c r="Q31" s="617">
        <v>281.85182665630896</v>
      </c>
      <c r="R31" s="619">
        <v>285.52579319671281</v>
      </c>
      <c r="S31" s="681">
        <v>3.6739665404038533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3869</v>
      </c>
      <c r="E32" s="739">
        <v>1893</v>
      </c>
      <c r="F32" s="612">
        <v>0.48927371413802018</v>
      </c>
      <c r="G32" s="590">
        <v>-1976</v>
      </c>
      <c r="H32" s="611">
        <v>9.4026441139302031E-2</v>
      </c>
      <c r="I32" s="616">
        <v>4.985908815550346E-2</v>
      </c>
      <c r="J32" s="745">
        <v>1203513.95</v>
      </c>
      <c r="K32" s="739">
        <v>596579.03</v>
      </c>
      <c r="L32" s="612">
        <v>0.49569764438542657</v>
      </c>
      <c r="M32" s="590">
        <v>-606934.91999999993</v>
      </c>
      <c r="N32" s="611">
        <v>9.8793796398413014E-2</v>
      </c>
      <c r="O32" s="616">
        <v>5.2343379893341771E-2</v>
      </c>
      <c r="P32" s="543"/>
      <c r="Q32" s="617">
        <v>311.06589558025331</v>
      </c>
      <c r="R32" s="619">
        <v>315.15004226096147</v>
      </c>
      <c r="S32" s="681">
        <v>4.0841466807081588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1887</v>
      </c>
      <c r="E33" s="739">
        <v>1357</v>
      </c>
      <c r="F33" s="612">
        <v>0.7191308956014838</v>
      </c>
      <c r="G33" s="590">
        <v>-530</v>
      </c>
      <c r="H33" s="611">
        <v>4.5858850976961213E-2</v>
      </c>
      <c r="I33" s="616">
        <v>3.5741565043327102E-2</v>
      </c>
      <c r="J33" s="745">
        <v>518848.92</v>
      </c>
      <c r="K33" s="739">
        <v>344718.98</v>
      </c>
      <c r="L33" s="612">
        <v>0.66439182334618718</v>
      </c>
      <c r="M33" s="590">
        <v>-174129.94</v>
      </c>
      <c r="N33" s="611">
        <v>4.2591159466009082E-2</v>
      </c>
      <c r="O33" s="616">
        <v>3.0245375078948523E-2</v>
      </c>
      <c r="P33" s="543"/>
      <c r="Q33" s="617">
        <v>274.95968203497614</v>
      </c>
      <c r="R33" s="619">
        <v>254.03019896831245</v>
      </c>
      <c r="S33" s="681">
        <v>-20.929483066663693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10311</v>
      </c>
      <c r="E34" s="739">
        <v>10920</v>
      </c>
      <c r="F34" s="612">
        <v>1.0590631364562118</v>
      </c>
      <c r="G34" s="590">
        <v>609</v>
      </c>
      <c r="H34" s="611">
        <v>0.25058326042578011</v>
      </c>
      <c r="I34" s="616">
        <v>0.28761819474807071</v>
      </c>
      <c r="J34" s="745">
        <v>3020896.79</v>
      </c>
      <c r="K34" s="739">
        <v>3206339.54</v>
      </c>
      <c r="L34" s="612">
        <v>1.0613866553183369</v>
      </c>
      <c r="M34" s="590">
        <v>185442.75</v>
      </c>
      <c r="N34" s="611">
        <v>0.24797873129088321</v>
      </c>
      <c r="O34" s="616">
        <v>0.28132173638296121</v>
      </c>
      <c r="P34" s="543"/>
      <c r="Q34" s="617">
        <v>292.97806129376397</v>
      </c>
      <c r="R34" s="619">
        <v>293.620836996337</v>
      </c>
      <c r="S34" s="681">
        <v>0.64277570257303296</v>
      </c>
      <c r="T34" s="359"/>
    </row>
    <row r="35" spans="2:20" s="266" customFormat="1" ht="22.5" customHeight="1" x14ac:dyDescent="0.25">
      <c r="B35" s="1045" t="s">
        <v>315</v>
      </c>
      <c r="C35" s="1045"/>
      <c r="D35" s="650">
        <v>41148</v>
      </c>
      <c r="E35" s="386">
        <v>37967</v>
      </c>
      <c r="F35" s="613">
        <v>0.92269369106639443</v>
      </c>
      <c r="G35" s="614">
        <v>-3181</v>
      </c>
      <c r="H35" s="611">
        <v>1</v>
      </c>
      <c r="I35" s="616">
        <v>1</v>
      </c>
      <c r="J35" s="650">
        <v>12182080.189999994</v>
      </c>
      <c r="K35" s="386">
        <v>11397411.309999999</v>
      </c>
      <c r="L35" s="613">
        <v>0.93558826836125142</v>
      </c>
      <c r="M35" s="614">
        <v>-784668.87999999523</v>
      </c>
      <c r="N35" s="611">
        <v>1</v>
      </c>
      <c r="O35" s="616">
        <v>1</v>
      </c>
      <c r="P35" s="387"/>
      <c r="Q35" s="665">
        <v>296.05521993778541</v>
      </c>
      <c r="R35" s="620">
        <v>300.19257012668891</v>
      </c>
      <c r="S35" s="682">
        <v>4.1373501889034969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6" t="s">
        <v>84</v>
      </c>
      <c r="C37" s="1047" t="s">
        <v>232</v>
      </c>
      <c r="D37" s="1048" t="s">
        <v>229</v>
      </c>
      <c r="E37" s="1048"/>
      <c r="F37" s="1048"/>
      <c r="G37" s="1048"/>
      <c r="H37" s="1048"/>
      <c r="I37" s="1048"/>
      <c r="J37" s="1051" t="s">
        <v>230</v>
      </c>
      <c r="K37" s="1051"/>
      <c r="L37" s="1051"/>
      <c r="M37" s="1051"/>
      <c r="N37" s="1051"/>
      <c r="O37" s="1051"/>
      <c r="P37" s="800"/>
      <c r="Q37" s="1052" t="s">
        <v>252</v>
      </c>
      <c r="R37" s="1053"/>
      <c r="S37" s="1054"/>
      <c r="T37" s="359"/>
    </row>
    <row r="38" spans="2:20" s="266" customFormat="1" ht="21" customHeight="1" x14ac:dyDescent="0.25">
      <c r="B38" s="1046"/>
      <c r="C38" s="1047"/>
      <c r="D38" s="934" t="s">
        <v>226</v>
      </c>
      <c r="E38" s="935"/>
      <c r="F38" s="981" t="s">
        <v>332</v>
      </c>
      <c r="G38" s="981" t="s">
        <v>336</v>
      </c>
      <c r="H38" s="934" t="s">
        <v>227</v>
      </c>
      <c r="I38" s="935"/>
      <c r="J38" s="934" t="s">
        <v>228</v>
      </c>
      <c r="K38" s="935"/>
      <c r="L38" s="981" t="s">
        <v>332</v>
      </c>
      <c r="M38" s="1043" t="s">
        <v>336</v>
      </c>
      <c r="N38" s="934" t="s">
        <v>227</v>
      </c>
      <c r="O38" s="935"/>
      <c r="P38" s="347"/>
      <c r="Q38" s="934"/>
      <c r="R38" s="935"/>
      <c r="S38" s="981" t="s">
        <v>336</v>
      </c>
      <c r="T38" s="359"/>
    </row>
    <row r="39" spans="2:20" s="266" customFormat="1" ht="21" customHeight="1" x14ac:dyDescent="0.25">
      <c r="B39" s="1046"/>
      <c r="C39" s="1047"/>
      <c r="D39" s="353" t="s">
        <v>333</v>
      </c>
      <c r="E39" s="353" t="s">
        <v>334</v>
      </c>
      <c r="F39" s="930"/>
      <c r="G39" s="930"/>
      <c r="H39" s="353" t="s">
        <v>333</v>
      </c>
      <c r="I39" s="353" t="s">
        <v>334</v>
      </c>
      <c r="J39" s="762" t="s">
        <v>333</v>
      </c>
      <c r="K39" s="762" t="s">
        <v>334</v>
      </c>
      <c r="L39" s="930"/>
      <c r="M39" s="1044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930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1076</v>
      </c>
      <c r="E41" s="677">
        <v>4827</v>
      </c>
      <c r="F41" s="612">
        <v>4.4860594795539033</v>
      </c>
      <c r="G41" s="649">
        <v>3751</v>
      </c>
      <c r="H41" s="611">
        <v>2.3228703423859073E-2</v>
      </c>
      <c r="I41" s="616">
        <v>8.997204100652377E-2</v>
      </c>
      <c r="J41" s="745">
        <v>354229.44</v>
      </c>
      <c r="K41" s="739">
        <v>1590028.52</v>
      </c>
      <c r="L41" s="612">
        <v>4.4886967045991435</v>
      </c>
      <c r="M41" s="649">
        <v>1235799.08</v>
      </c>
      <c r="N41" s="611">
        <v>2.4263046238086269E-2</v>
      </c>
      <c r="O41" s="616">
        <v>9.3359156936746804E-2</v>
      </c>
      <c r="P41" s="627"/>
      <c r="Q41" s="617">
        <v>329.20951672862452</v>
      </c>
      <c r="R41" s="619">
        <v>329.40304951315517</v>
      </c>
      <c r="S41" s="681">
        <v>0.19353278453064604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7499</v>
      </c>
      <c r="E42" s="739">
        <v>9030</v>
      </c>
      <c r="F42" s="612">
        <v>1.204160554740632</v>
      </c>
      <c r="G42" s="649">
        <v>1531</v>
      </c>
      <c r="H42" s="611">
        <v>0.16188851949397695</v>
      </c>
      <c r="I42" s="616">
        <v>0.16831314072693382</v>
      </c>
      <c r="J42" s="745">
        <v>2220107.36</v>
      </c>
      <c r="K42" s="739">
        <v>2776934.6799999997</v>
      </c>
      <c r="L42" s="612">
        <v>1.2508109878073643</v>
      </c>
      <c r="M42" s="649">
        <v>556827.31999999983</v>
      </c>
      <c r="N42" s="611">
        <v>0.15206688503698515</v>
      </c>
      <c r="O42" s="616">
        <v>0.16304882417657182</v>
      </c>
      <c r="P42" s="627"/>
      <c r="Q42" s="617">
        <v>296.05378850513398</v>
      </c>
      <c r="R42" s="619">
        <v>307.52322037652266</v>
      </c>
      <c r="S42" s="681">
        <v>11.469431871388679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8583</v>
      </c>
      <c r="E43" s="739">
        <v>9037</v>
      </c>
      <c r="F43" s="612">
        <v>1.0528952580682744</v>
      </c>
      <c r="G43" s="649">
        <v>454</v>
      </c>
      <c r="H43" s="611">
        <v>0.18528992703251154</v>
      </c>
      <c r="I43" s="616">
        <v>0.16844361602982294</v>
      </c>
      <c r="J43" s="745">
        <v>3128031.77</v>
      </c>
      <c r="K43" s="739">
        <v>3266602.93</v>
      </c>
      <c r="L43" s="612">
        <v>1.0442997930292761</v>
      </c>
      <c r="M43" s="649">
        <v>138571.16000000015</v>
      </c>
      <c r="N43" s="611">
        <v>0.21425542571987474</v>
      </c>
      <c r="O43" s="616">
        <v>0.19179989022580987</v>
      </c>
      <c r="P43" s="627"/>
      <c r="Q43" s="617">
        <v>364.44503903064196</v>
      </c>
      <c r="R43" s="619">
        <v>361.46983844196086</v>
      </c>
      <c r="S43" s="681">
        <v>-2.9752005886811048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9994</v>
      </c>
      <c r="E44" s="739">
        <v>7915</v>
      </c>
      <c r="F44" s="612">
        <v>0.79197518511106668</v>
      </c>
      <c r="G44" s="649">
        <v>-2079</v>
      </c>
      <c r="H44" s="611">
        <v>0.21575061525840852</v>
      </c>
      <c r="I44" s="616">
        <v>0.14753028890959927</v>
      </c>
      <c r="J44" s="745">
        <v>3295242.12</v>
      </c>
      <c r="K44" s="739">
        <v>2539690.14</v>
      </c>
      <c r="L44" s="612">
        <v>0.77071427455533981</v>
      </c>
      <c r="M44" s="649">
        <v>-755551.98</v>
      </c>
      <c r="N44" s="611">
        <v>0.22570854619889702</v>
      </c>
      <c r="O44" s="616">
        <v>0.14911891665375188</v>
      </c>
      <c r="P44" s="627"/>
      <c r="Q44" s="617">
        <v>329.72204522713628</v>
      </c>
      <c r="R44" s="619">
        <v>320.87051674036638</v>
      </c>
      <c r="S44" s="681">
        <v>-8.8515284867698938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6910</v>
      </c>
      <c r="E45" s="739">
        <v>10343</v>
      </c>
      <c r="F45" s="612">
        <v>1.4968162083936325</v>
      </c>
      <c r="G45" s="649">
        <v>3433</v>
      </c>
      <c r="H45" s="611">
        <v>0.1491731790509909</v>
      </c>
      <c r="I45" s="616">
        <v>0.1927865796831314</v>
      </c>
      <c r="J45" s="745">
        <v>2020977.28</v>
      </c>
      <c r="K45" s="739">
        <v>3115900.28</v>
      </c>
      <c r="L45" s="612">
        <v>1.5417789753677982</v>
      </c>
      <c r="M45" s="649">
        <v>1094922.9999999998</v>
      </c>
      <c r="N45" s="611">
        <v>0.13842741357342242</v>
      </c>
      <c r="O45" s="616">
        <v>0.18295132419371526</v>
      </c>
      <c r="P45" s="627"/>
      <c r="Q45" s="617">
        <v>292.47138639652678</v>
      </c>
      <c r="R45" s="619">
        <v>301.25691578845596</v>
      </c>
      <c r="S45" s="681">
        <v>8.7855293919291739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4590</v>
      </c>
      <c r="E46" s="739">
        <v>5066</v>
      </c>
      <c r="F46" s="612">
        <v>1.1037037037037036</v>
      </c>
      <c r="G46" s="649">
        <v>476</v>
      </c>
      <c r="H46" s="611">
        <v>9.908898579508657E-2</v>
      </c>
      <c r="I46" s="616">
        <v>9.4426840633737186E-2</v>
      </c>
      <c r="J46" s="745">
        <v>1307034.3400000001</v>
      </c>
      <c r="K46" s="739">
        <v>1448698.5499999998</v>
      </c>
      <c r="L46" s="612">
        <v>1.1083859893076717</v>
      </c>
      <c r="M46" s="649">
        <v>141664.20999999973</v>
      </c>
      <c r="N46" s="611">
        <v>8.9525688847845536E-2</v>
      </c>
      <c r="O46" s="616">
        <v>8.5060911538547446E-2</v>
      </c>
      <c r="P46" s="627"/>
      <c r="Q46" s="617">
        <v>284.75693681917215</v>
      </c>
      <c r="R46" s="619">
        <v>285.96497236478478</v>
      </c>
      <c r="S46" s="681">
        <v>1.2080355456126313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7670</v>
      </c>
      <c r="E47" s="739">
        <v>7432</v>
      </c>
      <c r="F47" s="612">
        <v>0.96897001303780961</v>
      </c>
      <c r="G47" s="649">
        <v>-238</v>
      </c>
      <c r="H47" s="611">
        <v>0.16558006994516644</v>
      </c>
      <c r="I47" s="616">
        <v>0.13852749301025163</v>
      </c>
      <c r="J47" s="745">
        <v>2273922.88</v>
      </c>
      <c r="K47" s="739">
        <v>2293452.5099999998</v>
      </c>
      <c r="L47" s="612">
        <v>1.0085885190618249</v>
      </c>
      <c r="M47" s="649">
        <v>19529.629999999888</v>
      </c>
      <c r="N47" s="611">
        <v>0.15575299438488877</v>
      </c>
      <c r="O47" s="616">
        <v>0.1346609762748569</v>
      </c>
      <c r="P47" s="627"/>
      <c r="Q47" s="617">
        <v>296.4697366362451</v>
      </c>
      <c r="R47" s="619">
        <v>308.59156485468242</v>
      </c>
      <c r="S47" s="681">
        <v>12.121828218437315</v>
      </c>
      <c r="T47" s="359"/>
    </row>
    <row r="48" spans="2:20" s="266" customFormat="1" ht="18" customHeight="1" x14ac:dyDescent="0.25">
      <c r="B48" s="1045" t="s">
        <v>318</v>
      </c>
      <c r="C48" s="1045"/>
      <c r="D48" s="591">
        <v>46322</v>
      </c>
      <c r="E48" s="386">
        <v>53650</v>
      </c>
      <c r="F48" s="613">
        <v>1.1581969690427873</v>
      </c>
      <c r="G48" s="614">
        <v>7328</v>
      </c>
      <c r="H48" s="611">
        <v>1</v>
      </c>
      <c r="I48" s="616">
        <v>1</v>
      </c>
      <c r="J48" s="591">
        <v>14599545.190000001</v>
      </c>
      <c r="K48" s="386">
        <v>17031307.609999999</v>
      </c>
      <c r="L48" s="613">
        <v>1.1665642585678382</v>
      </c>
      <c r="M48" s="614">
        <v>2431762.4199999981</v>
      </c>
      <c r="N48" s="611">
        <v>1</v>
      </c>
      <c r="O48" s="616">
        <v>1</v>
      </c>
      <c r="P48" s="387"/>
      <c r="Q48" s="665">
        <v>315.17519083804672</v>
      </c>
      <c r="R48" s="620">
        <v>317.45214557315933</v>
      </c>
      <c r="S48" s="682">
        <v>2.2769547351126107</v>
      </c>
      <c r="T48" s="359"/>
    </row>
    <row r="49" spans="2:20" s="266" customFormat="1" ht="9" customHeight="1" x14ac:dyDescent="0.25">
      <c r="B49" s="1049"/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49"/>
      <c r="R49" s="1049"/>
      <c r="S49" s="1049"/>
      <c r="T49" s="359"/>
    </row>
    <row r="50" spans="2:20" s="266" customFormat="1" ht="18" customHeight="1" x14ac:dyDescent="0.25">
      <c r="B50" s="1050" t="s">
        <v>314</v>
      </c>
      <c r="C50" s="1050"/>
      <c r="D50" s="591">
        <v>451912</v>
      </c>
      <c r="E50" s="651">
        <v>489580</v>
      </c>
      <c r="F50" s="613">
        <v>1.0833525111083573</v>
      </c>
      <c r="G50" s="614">
        <v>37668</v>
      </c>
      <c r="H50" s="1055"/>
      <c r="I50" s="1056"/>
      <c r="J50" s="591">
        <v>135321599.17000002</v>
      </c>
      <c r="K50" s="651">
        <v>147321002.05000031</v>
      </c>
      <c r="L50" s="613">
        <v>1.0886732269911017</v>
      </c>
      <c r="M50" s="614">
        <v>11999402.880000304</v>
      </c>
      <c r="N50" s="1055"/>
      <c r="O50" s="1056"/>
      <c r="P50" s="387">
        <v>0</v>
      </c>
      <c r="Q50" s="665">
        <v>299.44236747419853</v>
      </c>
      <c r="R50" s="620">
        <v>300.91303168021631</v>
      </c>
      <c r="S50" s="682">
        <v>1.4706642060177728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251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1063" t="s">
        <v>319</v>
      </c>
      <c r="C6" s="1063"/>
      <c r="D6" s="1063"/>
      <c r="E6" s="1063"/>
      <c r="F6" s="1063"/>
      <c r="G6" s="1063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234</v>
      </c>
      <c r="D7" s="1057" t="s">
        <v>229</v>
      </c>
      <c r="E7" s="1058"/>
      <c r="F7" s="1058"/>
      <c r="G7" s="1058"/>
      <c r="H7" s="1058"/>
      <c r="I7" s="1059"/>
      <c r="J7" s="1060" t="s">
        <v>230</v>
      </c>
      <c r="K7" s="1061"/>
      <c r="L7" s="1061"/>
      <c r="M7" s="1061"/>
      <c r="N7" s="1061"/>
      <c r="O7" s="1062"/>
      <c r="P7" s="615"/>
      <c r="Q7" s="1052" t="s">
        <v>252</v>
      </c>
      <c r="R7" s="1053"/>
      <c r="S7" s="1054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1" t="s">
        <v>332</v>
      </c>
      <c r="G8" s="981" t="s">
        <v>336</v>
      </c>
      <c r="H8" s="934" t="s">
        <v>227</v>
      </c>
      <c r="I8" s="935"/>
      <c r="J8" s="934" t="s">
        <v>228</v>
      </c>
      <c r="K8" s="935"/>
      <c r="L8" s="981" t="s">
        <v>332</v>
      </c>
      <c r="M8" s="1043" t="s">
        <v>336</v>
      </c>
      <c r="N8" s="934" t="s">
        <v>227</v>
      </c>
      <c r="O8" s="935"/>
      <c r="P8" s="347"/>
      <c r="Q8" s="934"/>
      <c r="R8" s="935"/>
      <c r="S8" s="981" t="s">
        <v>336</v>
      </c>
      <c r="T8" s="929"/>
    </row>
    <row r="9" spans="2:26" ht="16.149999999999999" customHeight="1" x14ac:dyDescent="0.25">
      <c r="B9" s="919"/>
      <c r="C9" s="922"/>
      <c r="D9" s="353" t="s">
        <v>333</v>
      </c>
      <c r="E9" s="353" t="s">
        <v>334</v>
      </c>
      <c r="F9" s="930"/>
      <c r="G9" s="930"/>
      <c r="H9" s="767" t="s">
        <v>333</v>
      </c>
      <c r="I9" s="717" t="s">
        <v>334</v>
      </c>
      <c r="J9" s="775" t="s">
        <v>333</v>
      </c>
      <c r="K9" s="775" t="s">
        <v>334</v>
      </c>
      <c r="L9" s="930"/>
      <c r="M9" s="1044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930"/>
      <c r="T9" s="930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72935</v>
      </c>
      <c r="E11" s="782">
        <v>73963</v>
      </c>
      <c r="F11" s="612">
        <v>1.0140947418934667</v>
      </c>
      <c r="G11" s="783">
        <v>1028</v>
      </c>
      <c r="H11" s="611">
        <v>0.17982445326561305</v>
      </c>
      <c r="I11" s="616">
        <v>0.16966714839538458</v>
      </c>
      <c r="J11" s="745">
        <v>20674636.91</v>
      </c>
      <c r="K11" s="782">
        <v>20979832.349999998</v>
      </c>
      <c r="L11" s="612">
        <v>1.0147618282888624</v>
      </c>
      <c r="M11" s="783">
        <v>305195.43999999762</v>
      </c>
      <c r="N11" s="611">
        <v>0.1712581606126844</v>
      </c>
      <c r="O11" s="616">
        <v>0.1610244957605716</v>
      </c>
      <c r="P11" s="543"/>
      <c r="Q11" s="617">
        <v>283.46660601905808</v>
      </c>
      <c r="R11" s="619">
        <v>283.65307451022807</v>
      </c>
      <c r="S11" s="681">
        <v>0.18646849116998965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61521</v>
      </c>
      <c r="E12" s="782">
        <v>60153</v>
      </c>
      <c r="F12" s="612">
        <v>0.97776369044716438</v>
      </c>
      <c r="G12" s="783">
        <v>-1368</v>
      </c>
      <c r="H12" s="611">
        <v>0.15168273379521191</v>
      </c>
      <c r="I12" s="616">
        <v>0.13798775032688734</v>
      </c>
      <c r="J12" s="745">
        <v>18768265.899999999</v>
      </c>
      <c r="K12" s="782">
        <v>18641609.570000004</v>
      </c>
      <c r="L12" s="612">
        <v>0.99325156992793917</v>
      </c>
      <c r="M12" s="783">
        <v>-126656.32999999449</v>
      </c>
      <c r="N12" s="611">
        <v>0.15546675426106757</v>
      </c>
      <c r="O12" s="616">
        <v>0.1430781586381312</v>
      </c>
      <c r="P12" s="543"/>
      <c r="Q12" s="617">
        <v>305.07088473854452</v>
      </c>
      <c r="R12" s="619">
        <v>309.90323957242373</v>
      </c>
      <c r="S12" s="681">
        <v>4.8323548338792079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62201</v>
      </c>
      <c r="E13" s="782">
        <v>58670</v>
      </c>
      <c r="F13" s="612">
        <v>0.94323242391601425</v>
      </c>
      <c r="G13" s="783">
        <v>-3531</v>
      </c>
      <c r="H13" s="611">
        <v>0.1533593037303681</v>
      </c>
      <c r="I13" s="616">
        <v>0.13458582799990823</v>
      </c>
      <c r="J13" s="745">
        <v>18808592.579999998</v>
      </c>
      <c r="K13" s="782">
        <v>18156017.239999998</v>
      </c>
      <c r="L13" s="612">
        <v>0.96530440344090862</v>
      </c>
      <c r="M13" s="783">
        <v>-652575.33999999985</v>
      </c>
      <c r="N13" s="611">
        <v>0.15580079993599188</v>
      </c>
      <c r="O13" s="616">
        <v>0.13935113838463273</v>
      </c>
      <c r="P13" s="543"/>
      <c r="Q13" s="617">
        <v>302.38408675101681</v>
      </c>
      <c r="R13" s="619">
        <v>309.45998363729331</v>
      </c>
      <c r="S13" s="681">
        <v>7.0758968862764959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3818</v>
      </c>
      <c r="E14" s="782">
        <v>48180</v>
      </c>
      <c r="F14" s="612">
        <v>12.619172341540073</v>
      </c>
      <c r="G14" s="783">
        <v>44362</v>
      </c>
      <c r="H14" s="611">
        <v>9.4134470770975611E-3</v>
      </c>
      <c r="I14" s="616">
        <v>0.1105223315669947</v>
      </c>
      <c r="J14" s="745">
        <v>1213911</v>
      </c>
      <c r="K14" s="782">
        <v>14438354.030000199</v>
      </c>
      <c r="L14" s="612">
        <v>11.894079574202886</v>
      </c>
      <c r="M14" s="783">
        <v>13224443.030000199</v>
      </c>
      <c r="N14" s="611">
        <v>1.005542036421206E-2</v>
      </c>
      <c r="O14" s="616">
        <v>0.11081731438589874</v>
      </c>
      <c r="P14" s="543"/>
      <c r="Q14" s="617">
        <v>317.94421162912522</v>
      </c>
      <c r="R14" s="619">
        <v>299.67526006642174</v>
      </c>
      <c r="S14" s="681">
        <v>-18.268951562703478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32256</v>
      </c>
      <c r="E15" s="782">
        <v>30578</v>
      </c>
      <c r="F15" s="612">
        <v>0.94797867063492058</v>
      </c>
      <c r="G15" s="783">
        <v>-1678</v>
      </c>
      <c r="H15" s="611">
        <v>7.9528587982938437E-2</v>
      </c>
      <c r="I15" s="616">
        <v>7.0144289220746447E-2</v>
      </c>
      <c r="J15" s="745">
        <v>9817208.0800000001</v>
      </c>
      <c r="K15" s="782">
        <v>8997516.2100000009</v>
      </c>
      <c r="L15" s="612">
        <v>0.91650458426465387</v>
      </c>
      <c r="M15" s="783">
        <v>-819691.86999999918</v>
      </c>
      <c r="N15" s="611">
        <v>8.1320750901292746E-2</v>
      </c>
      <c r="O15" s="616">
        <v>6.9057773515183468E-2</v>
      </c>
      <c r="P15" s="543"/>
      <c r="Q15" s="617">
        <v>304.35292906746031</v>
      </c>
      <c r="R15" s="619">
        <v>294.24802832101511</v>
      </c>
      <c r="S15" s="681">
        <v>-10.104900746445196</v>
      </c>
      <c r="T15" s="777"/>
    </row>
    <row r="16" spans="2:26" s="269" customFormat="1" ht="16.899999999999999" customHeight="1" x14ac:dyDescent="0.3">
      <c r="B16" s="288" t="s">
        <v>63</v>
      </c>
      <c r="C16" s="780" t="s">
        <v>167</v>
      </c>
      <c r="D16" s="745">
        <v>15006</v>
      </c>
      <c r="E16" s="782">
        <v>29137</v>
      </c>
      <c r="F16" s="612">
        <v>1.9416899906703986</v>
      </c>
      <c r="G16" s="783">
        <v>14131</v>
      </c>
      <c r="H16" s="611">
        <v>3.6997953598461503E-2</v>
      </c>
      <c r="I16" s="616">
        <v>6.6838712637350028E-2</v>
      </c>
      <c r="J16" s="745">
        <v>4358624.5600000378</v>
      </c>
      <c r="K16" s="782">
        <v>8284218.7600001609</v>
      </c>
      <c r="L16" s="612">
        <v>1.9006497682838022</v>
      </c>
      <c r="M16" s="783">
        <v>3925594.2000001231</v>
      </c>
      <c r="N16" s="611">
        <v>3.6104625594940001E-2</v>
      </c>
      <c r="O16" s="616">
        <v>6.3583069985747226E-2</v>
      </c>
      <c r="P16" s="543"/>
      <c r="Q16" s="617">
        <v>290.45878715180845</v>
      </c>
      <c r="R16" s="619">
        <v>284.31955108625323</v>
      </c>
      <c r="S16" s="681">
        <v>-6.1392360655552238</v>
      </c>
      <c r="T16" s="777"/>
    </row>
    <row r="17" spans="2:26" s="269" customFormat="1" ht="16.899999999999999" customHeight="1" x14ac:dyDescent="0.3">
      <c r="B17" s="288" t="s">
        <v>65</v>
      </c>
      <c r="C17" s="780" t="s">
        <v>165</v>
      </c>
      <c r="D17" s="745">
        <v>27896</v>
      </c>
      <c r="E17" s="782">
        <v>25947</v>
      </c>
      <c r="F17" s="612">
        <v>0.93013335245196449</v>
      </c>
      <c r="G17" s="783">
        <v>-1949</v>
      </c>
      <c r="H17" s="611">
        <v>6.8778816045760499E-2</v>
      </c>
      <c r="I17" s="616">
        <v>5.952102401761751E-2</v>
      </c>
      <c r="J17" s="745">
        <v>8549964.6600000001</v>
      </c>
      <c r="K17" s="782">
        <v>8121481.9299999997</v>
      </c>
      <c r="L17" s="612">
        <v>0.94988485367610864</v>
      </c>
      <c r="M17" s="783">
        <v>-428482.73000000045</v>
      </c>
      <c r="N17" s="611">
        <v>7.0823551937050949E-2</v>
      </c>
      <c r="O17" s="616">
        <v>6.2334031597103962E-2</v>
      </c>
      <c r="P17" s="543"/>
      <c r="Q17" s="617">
        <v>306.49428806997417</v>
      </c>
      <c r="R17" s="619">
        <v>313.00273364936214</v>
      </c>
      <c r="S17" s="681">
        <v>6.508445579387967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27973</v>
      </c>
      <c r="E18" s="782">
        <v>26545</v>
      </c>
      <c r="F18" s="612">
        <v>0.9489507739606049</v>
      </c>
      <c r="G18" s="783">
        <v>-1428</v>
      </c>
      <c r="H18" s="611">
        <v>6.896866293547671E-2</v>
      </c>
      <c r="I18" s="616">
        <v>6.0892803890532886E-2</v>
      </c>
      <c r="J18" s="745">
        <v>8141368.9400000004</v>
      </c>
      <c r="K18" s="782">
        <v>7845523.0700000003</v>
      </c>
      <c r="L18" s="612">
        <v>0.9636614097481252</v>
      </c>
      <c r="M18" s="783">
        <v>-295845.87000000011</v>
      </c>
      <c r="N18" s="611">
        <v>6.7438953129051113E-2</v>
      </c>
      <c r="O18" s="616">
        <v>6.0215991016948321E-2</v>
      </c>
      <c r="P18" s="543"/>
      <c r="Q18" s="617">
        <v>291.04382583205233</v>
      </c>
      <c r="R18" s="619">
        <v>295.55558749293652</v>
      </c>
      <c r="S18" s="681">
        <v>4.51176166088419</v>
      </c>
      <c r="T18" s="777"/>
    </row>
    <row r="19" spans="2:26" s="269" customFormat="1" ht="16.899999999999999" customHeight="1" x14ac:dyDescent="0.3">
      <c r="B19" s="288" t="s">
        <v>67</v>
      </c>
      <c r="C19" s="881" t="s">
        <v>54</v>
      </c>
      <c r="D19" s="745">
        <v>21248</v>
      </c>
      <c r="E19" s="782">
        <v>23579</v>
      </c>
      <c r="F19" s="612">
        <v>1.1097044427710843</v>
      </c>
      <c r="G19" s="783">
        <v>2331</v>
      </c>
      <c r="H19" s="611">
        <v>5.2387879385586429E-2</v>
      </c>
      <c r="I19" s="616">
        <v>5.4088959236574682E-2</v>
      </c>
      <c r="J19" s="745">
        <v>6572002.7600000007</v>
      </c>
      <c r="K19" s="782">
        <v>7309477.2199999988</v>
      </c>
      <c r="L19" s="612">
        <v>1.1122145694290606</v>
      </c>
      <c r="M19" s="783">
        <v>737474.4599999981</v>
      </c>
      <c r="N19" s="611">
        <v>5.4439123120691615E-2</v>
      </c>
      <c r="O19" s="616">
        <v>5.6101729698706797E-2</v>
      </c>
      <c r="P19" s="543"/>
      <c r="Q19" s="617">
        <v>309.29982868975907</v>
      </c>
      <c r="R19" s="619">
        <v>309.99945799228124</v>
      </c>
      <c r="S19" s="681">
        <v>0.69962930252216893</v>
      </c>
      <c r="T19" s="777"/>
    </row>
    <row r="20" spans="2:26" s="269" customFormat="1" ht="16.899999999999999" customHeight="1" x14ac:dyDescent="0.3">
      <c r="B20" s="288" t="s">
        <v>22</v>
      </c>
      <c r="C20" s="880" t="s">
        <v>71</v>
      </c>
      <c r="D20" s="745">
        <v>39646</v>
      </c>
      <c r="E20" s="782">
        <v>24815</v>
      </c>
      <c r="F20" s="612">
        <v>0.62591434192604545</v>
      </c>
      <c r="G20" s="783">
        <v>-14831</v>
      </c>
      <c r="H20" s="611">
        <v>9.7748958307650582E-2</v>
      </c>
      <c r="I20" s="616">
        <v>5.6924276833436559E-2</v>
      </c>
      <c r="J20" s="745">
        <v>11413499.109999999</v>
      </c>
      <c r="K20" s="782">
        <v>7033730.5999999996</v>
      </c>
      <c r="L20" s="612">
        <v>0.61626417387086474</v>
      </c>
      <c r="M20" s="783">
        <v>-4379768.51</v>
      </c>
      <c r="N20" s="611">
        <v>9.4543612651677281E-2</v>
      </c>
      <c r="O20" s="616">
        <v>5.3985318103874302E-2</v>
      </c>
      <c r="P20" s="543"/>
      <c r="Q20" s="617">
        <v>287.88526232154567</v>
      </c>
      <c r="R20" s="619">
        <v>283.44672980052388</v>
      </c>
      <c r="S20" s="681">
        <v>-4.4385325210217843</v>
      </c>
      <c r="T20" s="777"/>
    </row>
    <row r="21" spans="2:26" s="274" customFormat="1" ht="16.899999999999999" customHeight="1" x14ac:dyDescent="0.3">
      <c r="B21" s="288" t="s">
        <v>24</v>
      </c>
      <c r="C21" s="780" t="s">
        <v>163</v>
      </c>
      <c r="D21" s="745">
        <v>28393</v>
      </c>
      <c r="E21" s="782">
        <v>23036</v>
      </c>
      <c r="F21" s="612">
        <v>0.81132673546296619</v>
      </c>
      <c r="G21" s="783">
        <v>-5357</v>
      </c>
      <c r="H21" s="611">
        <v>7.0004191424837894E-2</v>
      </c>
      <c r="I21" s="616">
        <v>5.2843346408827103E-2</v>
      </c>
      <c r="J21" s="745">
        <v>8294744.5</v>
      </c>
      <c r="K21" s="782">
        <v>6690794.1900000004</v>
      </c>
      <c r="L21" s="612">
        <v>0.80663053455112455</v>
      </c>
      <c r="M21" s="783">
        <v>-1603950.3099999996</v>
      </c>
      <c r="N21" s="611">
        <v>6.8709438139399004E-2</v>
      </c>
      <c r="O21" s="616">
        <v>5.1353211155784673E-2</v>
      </c>
      <c r="P21" s="543"/>
      <c r="Q21" s="617">
        <v>292.14047476490686</v>
      </c>
      <c r="R21" s="619">
        <v>290.44947864212537</v>
      </c>
      <c r="S21" s="681">
        <v>-1.6909961227814847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12697</v>
      </c>
      <c r="E22" s="782">
        <v>11327</v>
      </c>
      <c r="F22" s="612">
        <v>0.89210049618020004</v>
      </c>
      <c r="G22" s="783">
        <v>-1370</v>
      </c>
      <c r="H22" s="611">
        <v>3.1305012450997316E-2</v>
      </c>
      <c r="I22" s="616">
        <v>2.5983529465739914E-2</v>
      </c>
      <c r="J22" s="745">
        <v>4109234.9799999995</v>
      </c>
      <c r="K22" s="782">
        <v>3791139.2699999996</v>
      </c>
      <c r="L22" s="612">
        <v>0.92259004132199807</v>
      </c>
      <c r="M22" s="783">
        <v>-318095.70999999996</v>
      </c>
      <c r="N22" s="611">
        <v>3.4038809351941396E-2</v>
      </c>
      <c r="O22" s="616">
        <v>2.9097767757417351E-2</v>
      </c>
      <c r="P22" s="543"/>
      <c r="Q22" s="617">
        <v>323.63825943136169</v>
      </c>
      <c r="R22" s="619">
        <v>334.69932638827578</v>
      </c>
      <c r="S22" s="681">
        <v>11.06106695691409</v>
      </c>
      <c r="T22" s="777"/>
    </row>
    <row r="23" spans="2:26" ht="18" customHeight="1" x14ac:dyDescent="0.25">
      <c r="B23" s="1050" t="s">
        <v>317</v>
      </c>
      <c r="C23" s="1050"/>
      <c r="D23" s="650">
        <v>405590</v>
      </c>
      <c r="E23" s="386">
        <v>435930</v>
      </c>
      <c r="F23" s="613">
        <v>1.0748046056362337</v>
      </c>
      <c r="G23" s="614">
        <v>30340</v>
      </c>
      <c r="H23" s="611">
        <v>1</v>
      </c>
      <c r="I23" s="616">
        <v>1</v>
      </c>
      <c r="J23" s="650">
        <v>120722053.98000003</v>
      </c>
      <c r="K23" s="386">
        <v>130289694.44000031</v>
      </c>
      <c r="L23" s="613">
        <v>1.0792534598656294</v>
      </c>
      <c r="M23" s="614">
        <v>9567640.4600002766</v>
      </c>
      <c r="N23" s="611">
        <v>1</v>
      </c>
      <c r="O23" s="616">
        <v>1</v>
      </c>
      <c r="P23" s="663"/>
      <c r="Q23" s="665">
        <v>297.64553854878085</v>
      </c>
      <c r="R23" s="620">
        <v>298.87755933292112</v>
      </c>
      <c r="S23" s="682">
        <v>1.2320207841402748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10311</v>
      </c>
      <c r="E25" s="782">
        <v>10920</v>
      </c>
      <c r="F25" s="612">
        <v>1.0590631364562118</v>
      </c>
      <c r="G25" s="783">
        <v>609</v>
      </c>
      <c r="H25" s="611">
        <v>0.25058326042578011</v>
      </c>
      <c r="I25" s="616">
        <v>0.28761819474807071</v>
      </c>
      <c r="J25" s="745">
        <v>3020896.79</v>
      </c>
      <c r="K25" s="782">
        <v>3206339.54</v>
      </c>
      <c r="L25" s="612">
        <v>1.0613866553183369</v>
      </c>
      <c r="M25" s="783">
        <v>185442.75</v>
      </c>
      <c r="N25" s="611">
        <v>0.24797873129088321</v>
      </c>
      <c r="O25" s="616">
        <v>0.28132173638296115</v>
      </c>
      <c r="P25" s="543"/>
      <c r="Q25" s="617">
        <v>292.97806129376397</v>
      </c>
      <c r="R25" s="619">
        <v>293.620836996337</v>
      </c>
      <c r="S25" s="681">
        <v>0.64277570257303296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9011</v>
      </c>
      <c r="E26" s="782">
        <v>9613</v>
      </c>
      <c r="F26" s="612">
        <v>1.0668072356009322</v>
      </c>
      <c r="G26" s="783">
        <v>602</v>
      </c>
      <c r="H26" s="611">
        <v>0.21898998736269076</v>
      </c>
      <c r="I26" s="616">
        <v>0.25319356283087946</v>
      </c>
      <c r="J26" s="745">
        <v>2539766.81</v>
      </c>
      <c r="K26" s="782">
        <v>2744759.45</v>
      </c>
      <c r="L26" s="612">
        <v>1.0807131738208675</v>
      </c>
      <c r="M26" s="783">
        <v>204992.64000000013</v>
      </c>
      <c r="N26" s="611">
        <v>0.20848383612552804</v>
      </c>
      <c r="O26" s="616">
        <v>0.24082305844238239</v>
      </c>
      <c r="P26" s="543"/>
      <c r="Q26" s="617">
        <v>281.85182665630896</v>
      </c>
      <c r="R26" s="619">
        <v>285.52579319671281</v>
      </c>
      <c r="S26" s="681">
        <v>3.6739665404038533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6254</v>
      </c>
      <c r="E27" s="782">
        <v>6011</v>
      </c>
      <c r="F27" s="612">
        <v>0.96114486728493764</v>
      </c>
      <c r="G27" s="783">
        <v>-243</v>
      </c>
      <c r="H27" s="611">
        <v>0.15198794595120055</v>
      </c>
      <c r="I27" s="616">
        <v>0.15832170042405247</v>
      </c>
      <c r="J27" s="745">
        <v>2018873.25</v>
      </c>
      <c r="K27" s="782">
        <v>1965019.41</v>
      </c>
      <c r="L27" s="612">
        <v>0.97332480382312259</v>
      </c>
      <c r="M27" s="783">
        <v>-53853.840000000084</v>
      </c>
      <c r="N27" s="611">
        <v>0.16572483668735405</v>
      </c>
      <c r="O27" s="616">
        <v>0.17240927404944201</v>
      </c>
      <c r="P27" s="543"/>
      <c r="Q27" s="617">
        <v>322.8131196034538</v>
      </c>
      <c r="R27" s="619">
        <v>326.90391116286804</v>
      </c>
      <c r="S27" s="681">
        <v>4.0907915594142423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4868</v>
      </c>
      <c r="E28" s="782">
        <v>5032</v>
      </c>
      <c r="F28" s="612">
        <v>1.0336894001643386</v>
      </c>
      <c r="G28" s="783">
        <v>164</v>
      </c>
      <c r="H28" s="611">
        <v>0.11830465636239915</v>
      </c>
      <c r="I28" s="616">
        <v>0.13253614981431244</v>
      </c>
      <c r="J28" s="745">
        <v>1416090.1899999951</v>
      </c>
      <c r="K28" s="782">
        <v>1525758.3899999987</v>
      </c>
      <c r="L28" s="612">
        <v>1.0774443610826823</v>
      </c>
      <c r="M28" s="783">
        <v>109668.20000000368</v>
      </c>
      <c r="N28" s="611">
        <v>0.11624370944154783</v>
      </c>
      <c r="O28" s="616">
        <v>0.133868853944168</v>
      </c>
      <c r="P28" s="543"/>
      <c r="Q28" s="617">
        <v>290.89773829087818</v>
      </c>
      <c r="R28" s="619">
        <v>303.21112678855303</v>
      </c>
      <c r="S28" s="681">
        <v>12.31338849767485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3869</v>
      </c>
      <c r="E29" s="782">
        <v>1893</v>
      </c>
      <c r="F29" s="612">
        <v>0.48927371413802018</v>
      </c>
      <c r="G29" s="783">
        <v>-1976</v>
      </c>
      <c r="H29" s="611">
        <v>9.4026441139302031E-2</v>
      </c>
      <c r="I29" s="616">
        <v>4.985908815550346E-2</v>
      </c>
      <c r="J29" s="745">
        <v>1203513.95</v>
      </c>
      <c r="K29" s="782">
        <v>596579.03</v>
      </c>
      <c r="L29" s="612">
        <v>0.49569764438542657</v>
      </c>
      <c r="M29" s="783">
        <v>-606934.91999999993</v>
      </c>
      <c r="N29" s="611">
        <v>9.8793796398413014E-2</v>
      </c>
      <c r="O29" s="616">
        <v>5.2343379893341764E-2</v>
      </c>
      <c r="P29" s="543"/>
      <c r="Q29" s="617">
        <v>311.06589558025331</v>
      </c>
      <c r="R29" s="619">
        <v>315.15004226096147</v>
      </c>
      <c r="S29" s="681">
        <v>4.0841466807081588</v>
      </c>
      <c r="T29" s="359"/>
    </row>
    <row r="30" spans="2:26" s="266" customFormat="1" ht="16.899999999999999" customHeight="1" x14ac:dyDescent="0.3">
      <c r="B30" s="288" t="s">
        <v>63</v>
      </c>
      <c r="C30" s="780" t="s">
        <v>163</v>
      </c>
      <c r="D30" s="745">
        <v>1639</v>
      </c>
      <c r="E30" s="782">
        <v>1511</v>
      </c>
      <c r="F30" s="612">
        <v>0.92190359975594871</v>
      </c>
      <c r="G30" s="783">
        <v>-128</v>
      </c>
      <c r="H30" s="611">
        <v>3.9831826577233401E-2</v>
      </c>
      <c r="I30" s="616">
        <v>3.9797719071825534E-2</v>
      </c>
      <c r="J30" s="745">
        <v>448112.32</v>
      </c>
      <c r="K30" s="782">
        <v>437533.71</v>
      </c>
      <c r="L30" s="612">
        <v>0.97639294987471004</v>
      </c>
      <c r="M30" s="783">
        <v>-10578.609999999986</v>
      </c>
      <c r="N30" s="611">
        <v>3.6784548534481466E-2</v>
      </c>
      <c r="O30" s="616">
        <v>3.838886726989587E-2</v>
      </c>
      <c r="P30" s="543"/>
      <c r="Q30" s="617">
        <v>273.40593044539355</v>
      </c>
      <c r="R30" s="619">
        <v>289.56565850430178</v>
      </c>
      <c r="S30" s="681">
        <v>16.159728058908229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1887</v>
      </c>
      <c r="E31" s="782">
        <v>1357</v>
      </c>
      <c r="F31" s="612">
        <v>0.7191308956014838</v>
      </c>
      <c r="G31" s="783">
        <v>-530</v>
      </c>
      <c r="H31" s="611">
        <v>4.5858850976961213E-2</v>
      </c>
      <c r="I31" s="616">
        <v>3.5741565043327102E-2</v>
      </c>
      <c r="J31" s="745">
        <v>518848.92</v>
      </c>
      <c r="K31" s="782">
        <v>344718.98</v>
      </c>
      <c r="L31" s="612">
        <v>0.66439182334618718</v>
      </c>
      <c r="M31" s="783">
        <v>-174129.94</v>
      </c>
      <c r="N31" s="611">
        <v>4.2591159466009082E-2</v>
      </c>
      <c r="O31" s="616">
        <v>3.0245375078948516E-2</v>
      </c>
      <c r="P31" s="543"/>
      <c r="Q31" s="617">
        <v>274.95968203497614</v>
      </c>
      <c r="R31" s="619">
        <v>254.03019896831245</v>
      </c>
      <c r="S31" s="681">
        <v>-20.929483066663693</v>
      </c>
      <c r="T31" s="359"/>
    </row>
    <row r="32" spans="2:26" s="266" customFormat="1" ht="16.899999999999999" customHeight="1" x14ac:dyDescent="0.3">
      <c r="B32" s="288" t="s">
        <v>66</v>
      </c>
      <c r="C32" s="780" t="s">
        <v>87</v>
      </c>
      <c r="D32" s="745">
        <v>2794</v>
      </c>
      <c r="E32" s="782">
        <v>1045</v>
      </c>
      <c r="F32" s="612">
        <v>0.37401574803149606</v>
      </c>
      <c r="G32" s="783">
        <v>-1749</v>
      </c>
      <c r="H32" s="611">
        <v>6.7901234567901231E-2</v>
      </c>
      <c r="I32" s="616">
        <v>2.7523902336239366E-2</v>
      </c>
      <c r="J32" s="745">
        <v>755263.91999999993</v>
      </c>
      <c r="K32" s="782">
        <v>309108.46999999997</v>
      </c>
      <c r="L32" s="612">
        <v>0.40927212569614074</v>
      </c>
      <c r="M32" s="783">
        <v>-446155.44999999995</v>
      </c>
      <c r="N32" s="611">
        <v>6.1997943554827337E-2</v>
      </c>
      <c r="O32" s="616">
        <v>2.7120936640129024E-2</v>
      </c>
      <c r="P32" s="543"/>
      <c r="Q32" s="617">
        <v>270.31636363636363</v>
      </c>
      <c r="R32" s="619">
        <v>295.79757894736838</v>
      </c>
      <c r="S32" s="681">
        <v>25.481215311004746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515</v>
      </c>
      <c r="E33" s="782">
        <v>585</v>
      </c>
      <c r="F33" s="612">
        <v>1.1359223300970873</v>
      </c>
      <c r="G33" s="783">
        <v>70</v>
      </c>
      <c r="H33" s="611">
        <v>1.2515796636531545E-2</v>
      </c>
      <c r="I33" s="616">
        <v>1.5408117575789502E-2</v>
      </c>
      <c r="J33" s="745">
        <v>260714.04</v>
      </c>
      <c r="K33" s="782">
        <v>267594.33</v>
      </c>
      <c r="L33" s="612">
        <v>1.0263901782964968</v>
      </c>
      <c r="M33" s="783">
        <v>6880.2900000000081</v>
      </c>
      <c r="N33" s="611">
        <v>2.1401438500956063E-2</v>
      </c>
      <c r="O33" s="616">
        <v>2.3478518298731117E-2</v>
      </c>
      <c r="P33" s="543"/>
      <c r="Q33" s="617">
        <v>506.24085436893205</v>
      </c>
      <c r="R33" s="619">
        <v>457.42620512820514</v>
      </c>
      <c r="S33" s="681">
        <v>-48.814649240726908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5" t="s">
        <v>315</v>
      </c>
      <c r="C35" s="1045"/>
      <c r="D35" s="650">
        <v>41148</v>
      </c>
      <c r="E35" s="386">
        <v>37967</v>
      </c>
      <c r="F35" s="613">
        <v>0.92269369106639443</v>
      </c>
      <c r="G35" s="614">
        <v>-3181</v>
      </c>
      <c r="H35" s="611">
        <v>1</v>
      </c>
      <c r="I35" s="616">
        <v>1</v>
      </c>
      <c r="J35" s="650">
        <v>12182080.189999994</v>
      </c>
      <c r="K35" s="386">
        <v>11397411.310000001</v>
      </c>
      <c r="L35" s="613">
        <v>0.93558826836125153</v>
      </c>
      <c r="M35" s="614">
        <v>-784668.87999999337</v>
      </c>
      <c r="N35" s="611">
        <v>1</v>
      </c>
      <c r="O35" s="616">
        <v>1</v>
      </c>
      <c r="P35" s="387"/>
      <c r="Q35" s="665">
        <v>296.05521993778541</v>
      </c>
      <c r="R35" s="620">
        <v>300.19257012668896</v>
      </c>
      <c r="S35" s="682">
        <v>4.1373501889035538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6" t="s">
        <v>84</v>
      </c>
      <c r="C37" s="1047" t="s">
        <v>232</v>
      </c>
      <c r="D37" s="1048" t="s">
        <v>229</v>
      </c>
      <c r="E37" s="1048"/>
      <c r="F37" s="1048"/>
      <c r="G37" s="1048"/>
      <c r="H37" s="1048"/>
      <c r="I37" s="1048"/>
      <c r="J37" s="1051" t="s">
        <v>230</v>
      </c>
      <c r="K37" s="1051"/>
      <c r="L37" s="1051"/>
      <c r="M37" s="1051"/>
      <c r="N37" s="1051"/>
      <c r="O37" s="1051"/>
      <c r="P37" s="800"/>
      <c r="Q37" s="1052" t="s">
        <v>252</v>
      </c>
      <c r="R37" s="1053"/>
      <c r="S37" s="1054"/>
      <c r="T37" s="359"/>
    </row>
    <row r="38" spans="2:20" s="266" customFormat="1" ht="21" customHeight="1" x14ac:dyDescent="0.25">
      <c r="B38" s="1046"/>
      <c r="C38" s="1047"/>
      <c r="D38" s="934" t="s">
        <v>226</v>
      </c>
      <c r="E38" s="935"/>
      <c r="F38" s="981" t="s">
        <v>332</v>
      </c>
      <c r="G38" s="981" t="s">
        <v>336</v>
      </c>
      <c r="H38" s="934" t="s">
        <v>227</v>
      </c>
      <c r="I38" s="935"/>
      <c r="J38" s="934" t="s">
        <v>228</v>
      </c>
      <c r="K38" s="935"/>
      <c r="L38" s="981" t="s">
        <v>332</v>
      </c>
      <c r="M38" s="1043" t="s">
        <v>336</v>
      </c>
      <c r="N38" s="934" t="s">
        <v>227</v>
      </c>
      <c r="O38" s="935"/>
      <c r="P38" s="347"/>
      <c r="Q38" s="934"/>
      <c r="R38" s="935"/>
      <c r="S38" s="981" t="s">
        <v>336</v>
      </c>
      <c r="T38" s="359"/>
    </row>
    <row r="39" spans="2:20" s="266" customFormat="1" ht="21" customHeight="1" x14ac:dyDescent="0.25">
      <c r="B39" s="1046"/>
      <c r="C39" s="1047"/>
      <c r="D39" s="353" t="s">
        <v>333</v>
      </c>
      <c r="E39" s="353" t="s">
        <v>334</v>
      </c>
      <c r="F39" s="930"/>
      <c r="G39" s="930"/>
      <c r="H39" s="353" t="s">
        <v>333</v>
      </c>
      <c r="I39" s="353" t="s">
        <v>334</v>
      </c>
      <c r="J39" s="775" t="s">
        <v>333</v>
      </c>
      <c r="K39" s="775" t="s">
        <v>334</v>
      </c>
      <c r="L39" s="930"/>
      <c r="M39" s="1044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930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176</v>
      </c>
      <c r="D41" s="745">
        <v>9994</v>
      </c>
      <c r="E41" s="782">
        <v>7915</v>
      </c>
      <c r="F41" s="612">
        <v>0.79197518511106668</v>
      </c>
      <c r="G41" s="783">
        <v>-2079</v>
      </c>
      <c r="H41" s="611">
        <v>0.21575061525840852</v>
      </c>
      <c r="I41" s="616">
        <v>0.14753028890959927</v>
      </c>
      <c r="J41" s="745">
        <v>3295242.12</v>
      </c>
      <c r="K41" s="782">
        <v>2539690.14</v>
      </c>
      <c r="L41" s="612">
        <v>0.77071427455533981</v>
      </c>
      <c r="M41" s="783">
        <v>-755551.98</v>
      </c>
      <c r="N41" s="611">
        <v>0.22570854619889708</v>
      </c>
      <c r="O41" s="616">
        <v>0.14911891665375188</v>
      </c>
      <c r="P41" s="627"/>
      <c r="Q41" s="617">
        <v>329.72204522713628</v>
      </c>
      <c r="R41" s="619">
        <v>320.87051674036638</v>
      </c>
      <c r="S41" s="681">
        <v>-8.8515284867698938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174</v>
      </c>
      <c r="D42" s="745">
        <v>8583</v>
      </c>
      <c r="E42" s="782">
        <v>9037</v>
      </c>
      <c r="F42" s="612">
        <v>1.0528952580682744</v>
      </c>
      <c r="G42" s="783">
        <v>454</v>
      </c>
      <c r="H42" s="611">
        <v>0.18528992703251154</v>
      </c>
      <c r="I42" s="616">
        <v>0.16844361602982294</v>
      </c>
      <c r="J42" s="745">
        <v>3128031.77</v>
      </c>
      <c r="K42" s="782">
        <v>3266602.93</v>
      </c>
      <c r="L42" s="612">
        <v>1.0442997930292761</v>
      </c>
      <c r="M42" s="783">
        <v>138571.16000000015</v>
      </c>
      <c r="N42" s="611">
        <v>0.2142554257198748</v>
      </c>
      <c r="O42" s="616">
        <v>0.19179989022580987</v>
      </c>
      <c r="P42" s="627"/>
      <c r="Q42" s="617">
        <v>364.44503903064196</v>
      </c>
      <c r="R42" s="619">
        <v>361.46983844196086</v>
      </c>
      <c r="S42" s="681">
        <v>-2.9752005886811048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179</v>
      </c>
      <c r="D43" s="745">
        <v>7670</v>
      </c>
      <c r="E43" s="866">
        <v>7432</v>
      </c>
      <c r="F43" s="612">
        <v>0.96897001303780961</v>
      </c>
      <c r="G43" s="865">
        <v>-238</v>
      </c>
      <c r="H43" s="611">
        <v>0.16558006994516644</v>
      </c>
      <c r="I43" s="616">
        <v>0.13852749301025163</v>
      </c>
      <c r="J43" s="745">
        <v>2273922.88</v>
      </c>
      <c r="K43" s="866">
        <v>2293452.5099999998</v>
      </c>
      <c r="L43" s="612">
        <v>1.0085885190618249</v>
      </c>
      <c r="M43" s="865">
        <v>19529.629999999888</v>
      </c>
      <c r="N43" s="611">
        <v>0.15575299438488879</v>
      </c>
      <c r="O43" s="616">
        <v>0.1346609762748569</v>
      </c>
      <c r="P43" s="627"/>
      <c r="Q43" s="617">
        <v>296.4697366362451</v>
      </c>
      <c r="R43" s="619">
        <v>308.59156485468242</v>
      </c>
      <c r="S43" s="681">
        <v>12.121828218437315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7499</v>
      </c>
      <c r="E44" s="782">
        <v>9030</v>
      </c>
      <c r="F44" s="612">
        <v>1.204160554740632</v>
      </c>
      <c r="G44" s="783">
        <v>1531</v>
      </c>
      <c r="H44" s="611">
        <v>0.16188851949397695</v>
      </c>
      <c r="I44" s="616">
        <v>0.16831314072693382</v>
      </c>
      <c r="J44" s="745">
        <v>2220107.36</v>
      </c>
      <c r="K44" s="782">
        <v>2776934.6799999997</v>
      </c>
      <c r="L44" s="612">
        <v>1.2508109878073643</v>
      </c>
      <c r="M44" s="783">
        <v>556827.31999999983</v>
      </c>
      <c r="N44" s="611">
        <v>0.15206688503698521</v>
      </c>
      <c r="O44" s="616">
        <v>0.16304882417657182</v>
      </c>
      <c r="P44" s="627"/>
      <c r="Q44" s="617">
        <v>296.05378850513398</v>
      </c>
      <c r="R44" s="619">
        <v>307.52322037652266</v>
      </c>
      <c r="S44" s="681">
        <v>11.469431871388679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6910</v>
      </c>
      <c r="E45" s="782">
        <v>10343</v>
      </c>
      <c r="F45" s="612">
        <v>1.4968162083936325</v>
      </c>
      <c r="G45" s="783">
        <v>3433</v>
      </c>
      <c r="H45" s="611">
        <v>0.1491731790509909</v>
      </c>
      <c r="I45" s="616">
        <v>0.1927865796831314</v>
      </c>
      <c r="J45" s="745">
        <v>2020977.28</v>
      </c>
      <c r="K45" s="782">
        <v>3115900.28</v>
      </c>
      <c r="L45" s="612">
        <v>1.5417789753677982</v>
      </c>
      <c r="M45" s="783">
        <v>1094922.9999999998</v>
      </c>
      <c r="N45" s="611">
        <v>0.13842741357342245</v>
      </c>
      <c r="O45" s="616">
        <v>0.18295132419371526</v>
      </c>
      <c r="P45" s="627"/>
      <c r="Q45" s="617">
        <v>292.47138639652678</v>
      </c>
      <c r="R45" s="619">
        <v>301.25691578845596</v>
      </c>
      <c r="S45" s="681">
        <v>8.7855293919291739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4590</v>
      </c>
      <c r="E46" s="782">
        <v>5066</v>
      </c>
      <c r="F46" s="612">
        <v>1.1037037037037036</v>
      </c>
      <c r="G46" s="783">
        <v>476</v>
      </c>
      <c r="H46" s="611">
        <v>9.908898579508657E-2</v>
      </c>
      <c r="I46" s="616">
        <v>9.4426840633737186E-2</v>
      </c>
      <c r="J46" s="745">
        <v>1307034.3400000001</v>
      </c>
      <c r="K46" s="782">
        <v>1448698.5499999998</v>
      </c>
      <c r="L46" s="612">
        <v>1.1083859893076717</v>
      </c>
      <c r="M46" s="783">
        <v>141664.20999999973</v>
      </c>
      <c r="N46" s="611">
        <v>8.9525688847845564E-2</v>
      </c>
      <c r="O46" s="616">
        <v>8.5060911538547446E-2</v>
      </c>
      <c r="P46" s="627"/>
      <c r="Q46" s="617">
        <v>284.75693681917215</v>
      </c>
      <c r="R46" s="619">
        <v>285.96497236478478</v>
      </c>
      <c r="S46" s="681">
        <v>1.2080355456126313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1076</v>
      </c>
      <c r="E47" s="782">
        <v>4827</v>
      </c>
      <c r="F47" s="612">
        <v>4.4860594795539033</v>
      </c>
      <c r="G47" s="783">
        <v>3751</v>
      </c>
      <c r="H47" s="611">
        <v>2.3228703423859073E-2</v>
      </c>
      <c r="I47" s="616">
        <v>8.997204100652377E-2</v>
      </c>
      <c r="J47" s="745">
        <v>354229.44</v>
      </c>
      <c r="K47" s="782">
        <v>1590028.52</v>
      </c>
      <c r="L47" s="612">
        <v>4.4886967045991435</v>
      </c>
      <c r="M47" s="783">
        <v>1235799.08</v>
      </c>
      <c r="N47" s="611">
        <v>2.4263046238086273E-2</v>
      </c>
      <c r="O47" s="616">
        <v>9.3359156936746804E-2</v>
      </c>
      <c r="P47" s="627"/>
      <c r="Q47" s="617">
        <v>329.20951672862452</v>
      </c>
      <c r="R47" s="619">
        <v>329.40304951315517</v>
      </c>
      <c r="S47" s="681">
        <v>0.19353278453064604</v>
      </c>
      <c r="T47" s="359"/>
    </row>
    <row r="48" spans="2:20" s="266" customFormat="1" ht="18" customHeight="1" x14ac:dyDescent="0.25">
      <c r="B48" s="1045" t="s">
        <v>318</v>
      </c>
      <c r="C48" s="1045"/>
      <c r="D48" s="650">
        <v>46322</v>
      </c>
      <c r="E48" s="386">
        <v>53650</v>
      </c>
      <c r="F48" s="613">
        <v>1.1581969690427873</v>
      </c>
      <c r="G48" s="614">
        <v>7328</v>
      </c>
      <c r="H48" s="611">
        <v>1</v>
      </c>
      <c r="I48" s="616">
        <v>1</v>
      </c>
      <c r="J48" s="650">
        <v>14599545.189999998</v>
      </c>
      <c r="K48" s="386">
        <v>17031307.609999999</v>
      </c>
      <c r="L48" s="613">
        <v>1.1665642585678384</v>
      </c>
      <c r="M48" s="614">
        <v>2431762.4200000018</v>
      </c>
      <c r="N48" s="611">
        <v>1</v>
      </c>
      <c r="O48" s="616">
        <v>1</v>
      </c>
      <c r="P48" s="387"/>
      <c r="Q48" s="665">
        <v>315.17519083804666</v>
      </c>
      <c r="R48" s="620">
        <v>317.45214557315933</v>
      </c>
      <c r="S48" s="682">
        <v>2.2769547351126675</v>
      </c>
      <c r="T48" s="359"/>
    </row>
    <row r="49" spans="2:20" s="266" customFormat="1" ht="9" customHeight="1" x14ac:dyDescent="0.25">
      <c r="B49" s="1049"/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49"/>
      <c r="R49" s="1049"/>
      <c r="S49" s="1049"/>
      <c r="T49" s="359"/>
    </row>
    <row r="50" spans="2:20" s="266" customFormat="1" ht="18" customHeight="1" x14ac:dyDescent="0.25">
      <c r="B50" s="1050" t="s">
        <v>314</v>
      </c>
      <c r="C50" s="1050"/>
      <c r="D50" s="650">
        <v>451912</v>
      </c>
      <c r="E50" s="651">
        <v>489580</v>
      </c>
      <c r="F50" s="613">
        <v>1.0833525111083573</v>
      </c>
      <c r="G50" s="614">
        <v>37668</v>
      </c>
      <c r="H50" s="1055"/>
      <c r="I50" s="1056"/>
      <c r="J50" s="650">
        <v>135321599.17000002</v>
      </c>
      <c r="K50" s="651">
        <v>147321002.05000031</v>
      </c>
      <c r="L50" s="613">
        <v>1.0886732269911017</v>
      </c>
      <c r="M50" s="614">
        <v>11999402.880000278</v>
      </c>
      <c r="N50" s="1055"/>
      <c r="O50" s="1056"/>
      <c r="P50" s="387">
        <v>0</v>
      </c>
      <c r="Q50" s="665">
        <v>299.44236747419853</v>
      </c>
      <c r="R50" s="620">
        <v>300.91303168021631</v>
      </c>
      <c r="S50" s="682">
        <v>1.4706642060177728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11:S22">
    <sortCondition descending="1" ref="K11:K22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253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307</v>
      </c>
      <c r="C6" s="931"/>
      <c r="D6" s="931"/>
      <c r="E6" s="931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211</v>
      </c>
      <c r="D7" s="1057" t="s">
        <v>235</v>
      </c>
      <c r="E7" s="1058"/>
      <c r="F7" s="1058"/>
      <c r="G7" s="1058"/>
      <c r="H7" s="1058"/>
      <c r="I7" s="1059"/>
      <c r="J7" s="1060" t="s">
        <v>236</v>
      </c>
      <c r="K7" s="1061"/>
      <c r="L7" s="1061"/>
      <c r="M7" s="1061"/>
      <c r="N7" s="1061"/>
      <c r="O7" s="1062"/>
      <c r="P7" s="615"/>
      <c r="Q7" s="1052" t="s">
        <v>252</v>
      </c>
      <c r="R7" s="1053"/>
      <c r="S7" s="1054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1" t="s">
        <v>332</v>
      </c>
      <c r="G8" s="981" t="s">
        <v>336</v>
      </c>
      <c r="H8" s="934" t="s">
        <v>227</v>
      </c>
      <c r="I8" s="935"/>
      <c r="J8" s="934" t="s">
        <v>228</v>
      </c>
      <c r="K8" s="935"/>
      <c r="L8" s="981" t="s">
        <v>332</v>
      </c>
      <c r="M8" s="981" t="s">
        <v>336</v>
      </c>
      <c r="N8" s="934" t="s">
        <v>227</v>
      </c>
      <c r="O8" s="935"/>
      <c r="P8" s="347"/>
      <c r="Q8" s="934"/>
      <c r="R8" s="935"/>
      <c r="S8" s="981" t="s">
        <v>336</v>
      </c>
      <c r="T8" s="929"/>
    </row>
    <row r="9" spans="2:26" ht="16.149999999999999" customHeight="1" x14ac:dyDescent="0.25">
      <c r="B9" s="919"/>
      <c r="C9" s="922"/>
      <c r="D9" s="372" t="s">
        <v>333</v>
      </c>
      <c r="E9" s="372" t="s">
        <v>334</v>
      </c>
      <c r="F9" s="930"/>
      <c r="G9" s="930"/>
      <c r="H9" s="717" t="s">
        <v>333</v>
      </c>
      <c r="I9" s="717" t="s">
        <v>334</v>
      </c>
      <c r="J9" s="372" t="s">
        <v>333</v>
      </c>
      <c r="K9" s="372" t="s">
        <v>334</v>
      </c>
      <c r="L9" s="930"/>
      <c r="M9" s="930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930"/>
      <c r="T9" s="929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2307</v>
      </c>
      <c r="E11" s="739">
        <v>2423</v>
      </c>
      <c r="F11" s="612">
        <v>1.0502817511920244</v>
      </c>
      <c r="G11" s="590">
        <v>116</v>
      </c>
      <c r="H11" s="611">
        <v>6.4163537755527744E-2</v>
      </c>
      <c r="I11" s="616">
        <v>6.2131391353402739E-2</v>
      </c>
      <c r="J11" s="745">
        <v>2098651.2899999968</v>
      </c>
      <c r="K11" s="739">
        <v>2249830.2099999981</v>
      </c>
      <c r="L11" s="612">
        <v>1.0720362266567884</v>
      </c>
      <c r="M11" s="590">
        <v>151178.92000000132</v>
      </c>
      <c r="N11" s="611">
        <v>6.9968029835985796E-2</v>
      </c>
      <c r="O11" s="616">
        <v>7.251831389356754E-2</v>
      </c>
      <c r="P11" s="543"/>
      <c r="Q11" s="617">
        <v>909.68846553966046</v>
      </c>
      <c r="R11" s="619">
        <v>928.53083367725878</v>
      </c>
      <c r="S11" s="681">
        <v>18.842368137598328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5342</v>
      </c>
      <c r="E12" s="739">
        <v>5405</v>
      </c>
      <c r="F12" s="612">
        <v>1.0117933358292774</v>
      </c>
      <c r="G12" s="590">
        <v>63</v>
      </c>
      <c r="H12" s="611">
        <v>0.14857460714782367</v>
      </c>
      <c r="I12" s="616">
        <v>0.1385968511205703</v>
      </c>
      <c r="J12" s="745">
        <v>3963613.7199999993</v>
      </c>
      <c r="K12" s="739">
        <v>3921511.5399999996</v>
      </c>
      <c r="L12" s="612">
        <v>0.98937782968417021</v>
      </c>
      <c r="M12" s="590">
        <v>-42102.179999999702</v>
      </c>
      <c r="N12" s="611">
        <v>6.9968029835985796E-2</v>
      </c>
      <c r="O12" s="616">
        <v>0.12640127398545672</v>
      </c>
      <c r="P12" s="543"/>
      <c r="Q12" s="617">
        <v>741.97186821415187</v>
      </c>
      <c r="R12" s="619">
        <v>725.53404995374649</v>
      </c>
      <c r="S12" s="681">
        <v>-16.437818260405379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260</v>
      </c>
      <c r="E13" s="739">
        <v>244</v>
      </c>
      <c r="F13" s="612">
        <v>0.93846153846153846</v>
      </c>
      <c r="G13" s="590">
        <v>-16</v>
      </c>
      <c r="H13" s="611">
        <v>7.2312612988457798E-3</v>
      </c>
      <c r="I13" s="616">
        <v>6.2567311144161239E-3</v>
      </c>
      <c r="J13" s="745">
        <v>325302.74</v>
      </c>
      <c r="K13" s="739">
        <v>238378.68</v>
      </c>
      <c r="L13" s="612">
        <v>0.73279026177277207</v>
      </c>
      <c r="M13" s="590">
        <v>-86924.06</v>
      </c>
      <c r="N13" s="611">
        <v>1.0845437699203455E-2</v>
      </c>
      <c r="O13" s="616">
        <v>7.6836109075868022E-3</v>
      </c>
      <c r="P13" s="543"/>
      <c r="Q13" s="617">
        <v>1251.1643846153845</v>
      </c>
      <c r="R13" s="619">
        <v>976.96180327868854</v>
      </c>
      <c r="S13" s="681">
        <v>-274.20258133669597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2738</v>
      </c>
      <c r="F14" s="612" t="s">
        <v>335</v>
      </c>
      <c r="G14" s="590">
        <v>2738</v>
      </c>
      <c r="H14" s="611">
        <v>0</v>
      </c>
      <c r="I14" s="616">
        <v>7.020872865275142E-2</v>
      </c>
      <c r="J14" s="745">
        <v>0</v>
      </c>
      <c r="K14" s="739">
        <v>1162423.69</v>
      </c>
      <c r="L14" s="612" t="s">
        <v>335</v>
      </c>
      <c r="M14" s="590">
        <v>1162423.69</v>
      </c>
      <c r="N14" s="611">
        <v>0</v>
      </c>
      <c r="O14" s="616">
        <v>3.7468163443648984E-2</v>
      </c>
      <c r="P14" s="543"/>
      <c r="Q14" s="617" t="s">
        <v>335</v>
      </c>
      <c r="R14" s="619">
        <v>424.55211468224979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3604</v>
      </c>
      <c r="E15" s="739">
        <v>4010</v>
      </c>
      <c r="F15" s="612">
        <v>1.1126526082130965</v>
      </c>
      <c r="G15" s="590">
        <v>406</v>
      </c>
      <c r="H15" s="611">
        <v>0.10023640661938535</v>
      </c>
      <c r="I15" s="616">
        <v>0.1028257859377404</v>
      </c>
      <c r="J15" s="745">
        <v>3824661.27</v>
      </c>
      <c r="K15" s="739">
        <v>4110358.5300000003</v>
      </c>
      <c r="L15" s="612">
        <v>1.074698709200985</v>
      </c>
      <c r="M15" s="590">
        <v>285697.26000000024</v>
      </c>
      <c r="N15" s="611">
        <v>0.12751237669975166</v>
      </c>
      <c r="O15" s="616">
        <v>0.13248834012840602</v>
      </c>
      <c r="P15" s="543"/>
      <c r="Q15" s="617">
        <v>1061.2267674805771</v>
      </c>
      <c r="R15" s="619">
        <v>1025.0270648379053</v>
      </c>
      <c r="S15" s="681">
        <v>-36.199702642671809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8330</v>
      </c>
      <c r="E16" s="739">
        <v>9009</v>
      </c>
      <c r="F16" s="612">
        <v>1.0815126050420167</v>
      </c>
      <c r="G16" s="590">
        <v>679</v>
      </c>
      <c r="H16" s="611">
        <v>0.23167848699763594</v>
      </c>
      <c r="I16" s="616">
        <v>0.23101184676137237</v>
      </c>
      <c r="J16" s="745">
        <v>6160609.6400000006</v>
      </c>
      <c r="K16" s="739">
        <v>6432053.4900000002</v>
      </c>
      <c r="L16" s="612">
        <v>1.0440611994367492</v>
      </c>
      <c r="M16" s="590">
        <v>271443.84999999963</v>
      </c>
      <c r="N16" s="611">
        <v>0.20539177763990624</v>
      </c>
      <c r="O16" s="616">
        <v>0.20732305571096274</v>
      </c>
      <c r="P16" s="543"/>
      <c r="Q16" s="617">
        <v>739.56898439375755</v>
      </c>
      <c r="R16" s="619">
        <v>713.95865134865141</v>
      </c>
      <c r="S16" s="681">
        <v>-25.610333045106131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392</v>
      </c>
      <c r="E17" s="739">
        <v>509</v>
      </c>
      <c r="F17" s="612">
        <v>1.2984693877551021</v>
      </c>
      <c r="G17" s="590">
        <v>117</v>
      </c>
      <c r="H17" s="611">
        <v>1.0902517035182867E-2</v>
      </c>
      <c r="I17" s="616">
        <v>1.3051951382122159E-2</v>
      </c>
      <c r="J17" s="745">
        <v>421584.40000000014</v>
      </c>
      <c r="K17" s="739">
        <v>494439.65999999992</v>
      </c>
      <c r="L17" s="612">
        <v>1.17281298833638</v>
      </c>
      <c r="M17" s="590">
        <v>72855.259999999776</v>
      </c>
      <c r="N17" s="611">
        <v>1.4055422174298534E-2</v>
      </c>
      <c r="O17" s="616">
        <v>1.5937171750089015E-2</v>
      </c>
      <c r="P17" s="543"/>
      <c r="Q17" s="617">
        <v>1075.4704081632656</v>
      </c>
      <c r="R17" s="619">
        <v>971.3942239685656</v>
      </c>
      <c r="S17" s="681">
        <v>-104.07618419469998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4445</v>
      </c>
      <c r="E18" s="739">
        <v>4561</v>
      </c>
      <c r="F18" s="612">
        <v>1.0260967379077615</v>
      </c>
      <c r="G18" s="590">
        <v>116</v>
      </c>
      <c r="H18" s="611">
        <v>0.12362675566680573</v>
      </c>
      <c r="I18" s="616">
        <v>0.11695471562644238</v>
      </c>
      <c r="J18" s="745">
        <v>4716257.91</v>
      </c>
      <c r="K18" s="739">
        <v>4563509.5</v>
      </c>
      <c r="L18" s="612">
        <v>0.96761237130901512</v>
      </c>
      <c r="M18" s="590">
        <v>-152748.41000000015</v>
      </c>
      <c r="N18" s="611">
        <v>0.15723778206196634</v>
      </c>
      <c r="O18" s="616">
        <v>0.14709466203553101</v>
      </c>
      <c r="P18" s="543"/>
      <c r="Q18" s="617">
        <v>1061.0254015748033</v>
      </c>
      <c r="R18" s="619">
        <v>1000.5502082876562</v>
      </c>
      <c r="S18" s="681">
        <v>-60.475193287147022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5637</v>
      </c>
      <c r="E19" s="739">
        <v>5178</v>
      </c>
      <c r="F19" s="612">
        <v>0.91857370941990424</v>
      </c>
      <c r="G19" s="590">
        <v>-459</v>
      </c>
      <c r="H19" s="611">
        <v>0.15677930746766791</v>
      </c>
      <c r="I19" s="616">
        <v>0.13277603979691266</v>
      </c>
      <c r="J19" s="745">
        <v>3950472.7100000004</v>
      </c>
      <c r="K19" s="739">
        <v>3831961.3900000006</v>
      </c>
      <c r="L19" s="612">
        <v>0.97000072429306827</v>
      </c>
      <c r="M19" s="590">
        <v>-118511.31999999983</v>
      </c>
      <c r="N19" s="611">
        <v>0.13170686991049765</v>
      </c>
      <c r="O19" s="616">
        <v>0.12351482243989055</v>
      </c>
      <c r="P19" s="543"/>
      <c r="Q19" s="617">
        <v>700.81119567145652</v>
      </c>
      <c r="R19" s="619">
        <v>740.04661838547713</v>
      </c>
      <c r="S19" s="681">
        <v>39.235422714020615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3418</v>
      </c>
      <c r="E20" s="739">
        <v>3194</v>
      </c>
      <c r="F20" s="612">
        <v>0.93446459918080749</v>
      </c>
      <c r="G20" s="590">
        <v>-224</v>
      </c>
      <c r="H20" s="611">
        <v>9.5063273536364901E-2</v>
      </c>
      <c r="I20" s="616">
        <v>8.1901635981332377E-2</v>
      </c>
      <c r="J20" s="745">
        <v>2732328.63</v>
      </c>
      <c r="K20" s="739">
        <v>2651717.5699999998</v>
      </c>
      <c r="L20" s="612">
        <v>0.97049730434512194</v>
      </c>
      <c r="M20" s="590">
        <v>-80611.060000000056</v>
      </c>
      <c r="N20" s="611">
        <v>9.109452914664945E-2</v>
      </c>
      <c r="O20" s="616">
        <v>8.5472266415316869E-2</v>
      </c>
      <c r="P20" s="543"/>
      <c r="Q20" s="617">
        <v>799.3939818607372</v>
      </c>
      <c r="R20" s="619">
        <v>830.21840012523478</v>
      </c>
      <c r="S20" s="681">
        <v>30.824418264497581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2027</v>
      </c>
      <c r="E21" s="739">
        <v>1538</v>
      </c>
      <c r="F21" s="612">
        <v>0.75875678342377895</v>
      </c>
      <c r="G21" s="590">
        <v>-489</v>
      </c>
      <c r="H21" s="611">
        <v>5.6376025587539978E-2</v>
      </c>
      <c r="I21" s="616">
        <v>3.9437919893327865E-2</v>
      </c>
      <c r="J21" s="745">
        <v>1543588.38</v>
      </c>
      <c r="K21" s="739">
        <v>1144865.26</v>
      </c>
      <c r="L21" s="612">
        <v>0.74169077380590287</v>
      </c>
      <c r="M21" s="590">
        <v>-398723.11999999988</v>
      </c>
      <c r="N21" s="611">
        <v>5.1462498005717346E-2</v>
      </c>
      <c r="O21" s="616">
        <v>3.6902206184937343E-2</v>
      </c>
      <c r="P21" s="543"/>
      <c r="Q21" s="617">
        <v>761.5137543167242</v>
      </c>
      <c r="R21" s="619">
        <v>744.38573472041617</v>
      </c>
      <c r="S21" s="681">
        <v>-17.128019596308036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193</v>
      </c>
      <c r="E22" s="739">
        <v>189</v>
      </c>
      <c r="F22" s="612">
        <v>0.97927461139896377</v>
      </c>
      <c r="G22" s="590">
        <v>-4</v>
      </c>
      <c r="H22" s="611">
        <v>5.3678208872201365E-3</v>
      </c>
      <c r="I22" s="616">
        <v>4.8464023796092109E-3</v>
      </c>
      <c r="J22" s="745">
        <v>257360.98</v>
      </c>
      <c r="K22" s="739">
        <v>223254.39999999999</v>
      </c>
      <c r="L22" s="612">
        <v>0.86747571446145399</v>
      </c>
      <c r="M22" s="590">
        <v>-34106.580000000016</v>
      </c>
      <c r="N22" s="611">
        <v>8.5802919298987364E-3</v>
      </c>
      <c r="O22" s="616">
        <v>7.1961131046062799E-3</v>
      </c>
      <c r="P22" s="543"/>
      <c r="Q22" s="617">
        <v>1333.476580310881</v>
      </c>
      <c r="R22" s="619">
        <v>1181.2402116402116</v>
      </c>
      <c r="S22" s="681">
        <v>-152.23636867066944</v>
      </c>
      <c r="T22" s="801"/>
    </row>
    <row r="23" spans="2:26" ht="18" customHeight="1" x14ac:dyDescent="0.25">
      <c r="B23" s="1050" t="s">
        <v>317</v>
      </c>
      <c r="C23" s="1050"/>
      <c r="D23" s="591">
        <v>35955</v>
      </c>
      <c r="E23" s="592">
        <v>38998</v>
      </c>
      <c r="F23" s="613">
        <v>1.0846335697399527</v>
      </c>
      <c r="G23" s="614">
        <v>3043</v>
      </c>
      <c r="H23" s="611">
        <v>1</v>
      </c>
      <c r="I23" s="616">
        <v>1</v>
      </c>
      <c r="J23" s="591">
        <v>29994431.669999994</v>
      </c>
      <c r="K23" s="592">
        <v>31024303.920000002</v>
      </c>
      <c r="L23" s="613">
        <v>1.0343354480368459</v>
      </c>
      <c r="M23" s="614">
        <v>1029872.2500000075</v>
      </c>
      <c r="N23" s="611">
        <v>1</v>
      </c>
      <c r="O23" s="616">
        <v>1</v>
      </c>
      <c r="P23" s="387"/>
      <c r="Q23" s="618">
        <v>834.22143429286598</v>
      </c>
      <c r="R23" s="620">
        <v>795.53576901379563</v>
      </c>
      <c r="S23" s="682">
        <v>-38.685665279070349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329</v>
      </c>
      <c r="E25" s="739">
        <v>440</v>
      </c>
      <c r="F25" s="612">
        <v>1.337386018237082</v>
      </c>
      <c r="G25" s="676">
        <v>111</v>
      </c>
      <c r="H25" s="611">
        <v>0.10699186991869919</v>
      </c>
      <c r="I25" s="616">
        <v>0.12831729367162439</v>
      </c>
      <c r="J25" s="745">
        <v>344590.98999999982</v>
      </c>
      <c r="K25" s="739">
        <v>554932.07999999961</v>
      </c>
      <c r="L25" s="612">
        <v>1.6104079796166462</v>
      </c>
      <c r="M25" s="676">
        <v>210341.08999999979</v>
      </c>
      <c r="N25" s="611">
        <v>0.12063337890694016</v>
      </c>
      <c r="O25" s="616">
        <v>0.17431021239572486</v>
      </c>
      <c r="P25" s="543"/>
      <c r="Q25" s="617">
        <v>1047.3890273556226</v>
      </c>
      <c r="R25" s="619">
        <v>1261.2092727272718</v>
      </c>
      <c r="S25" s="681">
        <v>213.82024537164921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242</v>
      </c>
      <c r="E26" s="739">
        <v>189</v>
      </c>
      <c r="F26" s="612">
        <v>0.78099173553719003</v>
      </c>
      <c r="G26" s="676">
        <v>-53</v>
      </c>
      <c r="H26" s="611">
        <v>7.8699186991869924E-2</v>
      </c>
      <c r="I26" s="616">
        <v>5.5118110236220472E-2</v>
      </c>
      <c r="J26" s="745">
        <v>220634.18</v>
      </c>
      <c r="K26" s="739">
        <v>173267.5</v>
      </c>
      <c r="L26" s="612">
        <v>0.78531576567148398</v>
      </c>
      <c r="M26" s="676">
        <v>-47366.679999999993</v>
      </c>
      <c r="N26" s="611">
        <v>7.7238951128008465E-2</v>
      </c>
      <c r="O26" s="616">
        <v>5.4425209525238251E-2</v>
      </c>
      <c r="P26" s="543"/>
      <c r="Q26" s="617">
        <v>911.71148760330573</v>
      </c>
      <c r="R26" s="619">
        <v>916.75925925925924</v>
      </c>
      <c r="S26" s="681">
        <v>5.0477716559535111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6</v>
      </c>
      <c r="E27" s="739">
        <v>9</v>
      </c>
      <c r="F27" s="612">
        <v>1.5</v>
      </c>
      <c r="G27" s="676">
        <v>3</v>
      </c>
      <c r="H27" s="611">
        <v>1.9512195121951219E-3</v>
      </c>
      <c r="I27" s="616">
        <v>2.6246719160104987E-3</v>
      </c>
      <c r="J27" s="745">
        <v>6650.5</v>
      </c>
      <c r="K27" s="739">
        <v>8172.14</v>
      </c>
      <c r="L27" s="612">
        <v>1.2288008420419518</v>
      </c>
      <c r="M27" s="676">
        <v>1521.6400000000003</v>
      </c>
      <c r="N27" s="611">
        <v>2.3281870672840462E-3</v>
      </c>
      <c r="O27" s="616">
        <v>2.5669582106833686E-3</v>
      </c>
      <c r="P27" s="543"/>
      <c r="Q27" s="617">
        <v>1108.4166666666667</v>
      </c>
      <c r="R27" s="619">
        <v>908.01555555555558</v>
      </c>
      <c r="S27" s="681">
        <v>-200.40111111111116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81</v>
      </c>
      <c r="E29" s="739">
        <v>88</v>
      </c>
      <c r="F29" s="612">
        <v>1.0864197530864197</v>
      </c>
      <c r="G29" s="676">
        <v>7</v>
      </c>
      <c r="H29" s="611">
        <v>2.6341463414634145E-2</v>
      </c>
      <c r="I29" s="616">
        <v>2.5663458734324875E-2</v>
      </c>
      <c r="J29" s="745">
        <v>77481.31</v>
      </c>
      <c r="K29" s="739">
        <v>81771.31</v>
      </c>
      <c r="L29" s="612">
        <v>1.0553681913741519</v>
      </c>
      <c r="M29" s="676">
        <v>4290</v>
      </c>
      <c r="N29" s="611">
        <v>2.7124424313694613E-2</v>
      </c>
      <c r="O29" s="616">
        <v>2.5685259381610571E-2</v>
      </c>
      <c r="P29" s="543"/>
      <c r="Q29" s="617">
        <v>956.5593827160493</v>
      </c>
      <c r="R29" s="619">
        <v>929.21943181818176</v>
      </c>
      <c r="S29" s="681">
        <v>-27.339950897867539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1264</v>
      </c>
      <c r="E30" s="739">
        <v>1440</v>
      </c>
      <c r="F30" s="612">
        <v>1.139240506329114</v>
      </c>
      <c r="G30" s="676">
        <v>176</v>
      </c>
      <c r="H30" s="611">
        <v>0.4110569105691057</v>
      </c>
      <c r="I30" s="616">
        <v>0.41994750656167978</v>
      </c>
      <c r="J30" s="745">
        <v>1240561.72</v>
      </c>
      <c r="K30" s="739">
        <v>1355425.6900000002</v>
      </c>
      <c r="L30" s="612">
        <v>1.0925902904693854</v>
      </c>
      <c r="M30" s="676">
        <v>114863.9700000002</v>
      </c>
      <c r="N30" s="611">
        <v>0.43429212129488787</v>
      </c>
      <c r="O30" s="616">
        <v>0.42575397679392063</v>
      </c>
      <c r="P30" s="543"/>
      <c r="Q30" s="617">
        <v>981.45705696202526</v>
      </c>
      <c r="R30" s="619">
        <v>941.26784027777785</v>
      </c>
      <c r="S30" s="681">
        <v>-40.189216684247413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56</v>
      </c>
      <c r="E31" s="739">
        <v>132</v>
      </c>
      <c r="F31" s="612">
        <v>2.3571428571428572</v>
      </c>
      <c r="G31" s="676">
        <v>76</v>
      </c>
      <c r="H31" s="611">
        <v>1.8211382113821138E-2</v>
      </c>
      <c r="I31" s="616">
        <v>3.8495188101487311E-2</v>
      </c>
      <c r="J31" s="745">
        <v>92747.199999999997</v>
      </c>
      <c r="K31" s="739">
        <v>150556.59999999998</v>
      </c>
      <c r="L31" s="612">
        <v>1.6233007573274447</v>
      </c>
      <c r="M31" s="676">
        <v>57809.39999999998</v>
      </c>
      <c r="N31" s="611">
        <v>3.2468661238524453E-2</v>
      </c>
      <c r="O31" s="616">
        <v>4.7291468396597654E-2</v>
      </c>
      <c r="P31" s="543"/>
      <c r="Q31" s="617">
        <v>1656.2</v>
      </c>
      <c r="R31" s="619">
        <v>1140.580303030303</v>
      </c>
      <c r="S31" s="681">
        <v>-515.61969696969709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1018</v>
      </c>
      <c r="E32" s="739">
        <v>1044</v>
      </c>
      <c r="F32" s="612">
        <v>1.0255402750491158</v>
      </c>
      <c r="G32" s="676">
        <v>26</v>
      </c>
      <c r="H32" s="611">
        <v>0.33105691056910569</v>
      </c>
      <c r="I32" s="616">
        <v>0.30446194225721784</v>
      </c>
      <c r="J32" s="745">
        <v>802602.27</v>
      </c>
      <c r="K32" s="739">
        <v>782977.84</v>
      </c>
      <c r="L32" s="612">
        <v>0.97554899763739755</v>
      </c>
      <c r="M32" s="676">
        <v>-19624.430000000051</v>
      </c>
      <c r="N32" s="611">
        <v>0.28097259231438509</v>
      </c>
      <c r="O32" s="616">
        <v>0.24594187020427069</v>
      </c>
      <c r="P32" s="543"/>
      <c r="Q32" s="617">
        <v>788.41087426326135</v>
      </c>
      <c r="R32" s="619">
        <v>749.97877394636009</v>
      </c>
      <c r="S32" s="681">
        <v>-38.432100316901256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56</v>
      </c>
      <c r="E33" s="739">
        <v>45</v>
      </c>
      <c r="F33" s="612">
        <v>0.8035714285714286</v>
      </c>
      <c r="G33" s="676">
        <v>-11</v>
      </c>
      <c r="H33" s="611">
        <v>1.8211382113821138E-2</v>
      </c>
      <c r="I33" s="616">
        <v>1.3123359580052493E-2</v>
      </c>
      <c r="J33" s="745">
        <v>41750.33</v>
      </c>
      <c r="K33" s="739">
        <v>20053.71</v>
      </c>
      <c r="L33" s="612">
        <v>0.48032458665596173</v>
      </c>
      <c r="M33" s="676">
        <v>-21696.620000000003</v>
      </c>
      <c r="N33" s="611">
        <v>1.4615830142221056E-2</v>
      </c>
      <c r="O33" s="616">
        <v>6.2990887991594821E-3</v>
      </c>
      <c r="P33" s="543"/>
      <c r="Q33" s="617">
        <v>745.54160714285717</v>
      </c>
      <c r="R33" s="619">
        <v>445.63799999999998</v>
      </c>
      <c r="S33" s="681">
        <v>-299.9036071428572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23</v>
      </c>
      <c r="E34" s="739">
        <v>42</v>
      </c>
      <c r="F34" s="612">
        <v>1.826086956521739</v>
      </c>
      <c r="G34" s="676">
        <v>19</v>
      </c>
      <c r="H34" s="611">
        <v>7.4796747967479675E-3</v>
      </c>
      <c r="I34" s="616">
        <v>1.2248468941382326E-2</v>
      </c>
      <c r="J34" s="745">
        <v>29495.95</v>
      </c>
      <c r="K34" s="739">
        <v>56432.160000000003</v>
      </c>
      <c r="L34" s="612">
        <v>1.9132172382988173</v>
      </c>
      <c r="M34" s="676">
        <v>26936.210000000003</v>
      </c>
      <c r="N34" s="611">
        <v>1.0325853594054109E-2</v>
      </c>
      <c r="O34" s="616">
        <v>1.7725956292794491E-2</v>
      </c>
      <c r="P34" s="543"/>
      <c r="Q34" s="617">
        <v>1282.4326086956521</v>
      </c>
      <c r="R34" s="619">
        <v>1343.6228571428571</v>
      </c>
      <c r="S34" s="681">
        <v>61.190248447205022</v>
      </c>
      <c r="T34" s="359"/>
    </row>
    <row r="35" spans="2:20" s="266" customFormat="1" ht="24.75" customHeight="1" x14ac:dyDescent="0.25">
      <c r="B35" s="1045" t="s">
        <v>315</v>
      </c>
      <c r="C35" s="1045"/>
      <c r="D35" s="591">
        <v>3075</v>
      </c>
      <c r="E35" s="651">
        <v>3429</v>
      </c>
      <c r="F35" s="613">
        <v>1.1151219512195123</v>
      </c>
      <c r="G35" s="614">
        <v>354</v>
      </c>
      <c r="H35" s="611">
        <v>1</v>
      </c>
      <c r="I35" s="616">
        <v>1</v>
      </c>
      <c r="J35" s="591">
        <v>2856514.45</v>
      </c>
      <c r="K35" s="594">
        <v>3183589.03</v>
      </c>
      <c r="L35" s="613">
        <v>1.1145012866992496</v>
      </c>
      <c r="M35" s="614">
        <v>327074.57999999961</v>
      </c>
      <c r="N35" s="611">
        <v>1</v>
      </c>
      <c r="O35" s="616">
        <v>1</v>
      </c>
      <c r="P35" s="387"/>
      <c r="Q35" s="618">
        <v>928.9477886178862</v>
      </c>
      <c r="R35" s="620">
        <v>928.43074657334489</v>
      </c>
      <c r="S35" s="682">
        <v>-0.51704204454131286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17" t="s">
        <v>84</v>
      </c>
      <c r="C38" s="920" t="s">
        <v>254</v>
      </c>
      <c r="D38" s="1057" t="s">
        <v>235</v>
      </c>
      <c r="E38" s="1058"/>
      <c r="F38" s="1058"/>
      <c r="G38" s="1058"/>
      <c r="H38" s="1058"/>
      <c r="I38" s="1059"/>
      <c r="J38" s="1060" t="s">
        <v>236</v>
      </c>
      <c r="K38" s="1061"/>
      <c r="L38" s="1061"/>
      <c r="M38" s="1061"/>
      <c r="N38" s="1061"/>
      <c r="O38" s="1062"/>
      <c r="P38" s="615"/>
      <c r="Q38" s="1064" t="s">
        <v>252</v>
      </c>
      <c r="R38" s="1065"/>
      <c r="S38" s="1066"/>
      <c r="T38" s="359"/>
    </row>
    <row r="39" spans="2:20" s="266" customFormat="1" ht="21" customHeight="1" x14ac:dyDescent="0.25">
      <c r="B39" s="918"/>
      <c r="C39" s="921"/>
      <c r="D39" s="934" t="s">
        <v>226</v>
      </c>
      <c r="E39" s="935"/>
      <c r="F39" s="981" t="s">
        <v>332</v>
      </c>
      <c r="G39" s="981" t="s">
        <v>336</v>
      </c>
      <c r="H39" s="934" t="s">
        <v>227</v>
      </c>
      <c r="I39" s="935"/>
      <c r="J39" s="934" t="s">
        <v>228</v>
      </c>
      <c r="K39" s="935"/>
      <c r="L39" s="981" t="s">
        <v>332</v>
      </c>
      <c r="M39" s="981" t="s">
        <v>336</v>
      </c>
      <c r="N39" s="934" t="s">
        <v>227</v>
      </c>
      <c r="O39" s="935"/>
      <c r="P39" s="347"/>
      <c r="Q39" s="934"/>
      <c r="R39" s="935"/>
      <c r="S39" s="981" t="s">
        <v>336</v>
      </c>
      <c r="T39" s="359"/>
    </row>
    <row r="40" spans="2:20" s="266" customFormat="1" ht="21" customHeight="1" x14ac:dyDescent="0.25">
      <c r="B40" s="919"/>
      <c r="C40" s="922"/>
      <c r="D40" s="372" t="s">
        <v>333</v>
      </c>
      <c r="E40" s="372" t="s">
        <v>334</v>
      </c>
      <c r="F40" s="930"/>
      <c r="G40" s="930"/>
      <c r="H40" s="717" t="s">
        <v>333</v>
      </c>
      <c r="I40" s="717" t="s">
        <v>334</v>
      </c>
      <c r="J40" s="794" t="s">
        <v>333</v>
      </c>
      <c r="K40" s="794" t="s">
        <v>334</v>
      </c>
      <c r="L40" s="930"/>
      <c r="M40" s="930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930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55</v>
      </c>
      <c r="E42" s="739">
        <v>108</v>
      </c>
      <c r="F42" s="612">
        <v>1.9636363636363636</v>
      </c>
      <c r="G42" s="676">
        <v>53</v>
      </c>
      <c r="H42" s="611">
        <v>3.7061994609164421E-2</v>
      </c>
      <c r="I42" s="616">
        <v>6.2681369704004647E-2</v>
      </c>
      <c r="J42" s="745">
        <v>34012.519999999997</v>
      </c>
      <c r="K42" s="739">
        <v>76780.72</v>
      </c>
      <c r="L42" s="612">
        <v>2.2574252069532044</v>
      </c>
      <c r="M42" s="676">
        <v>42768.200000000004</v>
      </c>
      <c r="N42" s="611">
        <v>2.6812447463991321E-2</v>
      </c>
      <c r="O42" s="616">
        <v>5.304904397544178E-2</v>
      </c>
      <c r="P42" s="627"/>
      <c r="Q42" s="617">
        <v>618.40945454545454</v>
      </c>
      <c r="R42" s="619">
        <v>710.93259259259264</v>
      </c>
      <c r="S42" s="681">
        <v>92.523138047138104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62</v>
      </c>
      <c r="E43" s="739">
        <v>63</v>
      </c>
      <c r="F43" s="612">
        <v>1.0161290322580645</v>
      </c>
      <c r="G43" s="676">
        <v>1</v>
      </c>
      <c r="H43" s="611">
        <v>4.1778975741239892E-2</v>
      </c>
      <c r="I43" s="616">
        <v>3.6564132327336039E-2</v>
      </c>
      <c r="J43" s="745">
        <v>50468.34</v>
      </c>
      <c r="K43" s="739">
        <v>44750.75</v>
      </c>
      <c r="L43" s="612">
        <v>0.88670937066683797</v>
      </c>
      <c r="M43" s="676">
        <v>-5717.5899999999965</v>
      </c>
      <c r="N43" s="611">
        <v>3.9784753227483635E-2</v>
      </c>
      <c r="O43" s="616">
        <v>3.0919018533350575E-2</v>
      </c>
      <c r="P43" s="627"/>
      <c r="Q43" s="617">
        <v>814.00548387096774</v>
      </c>
      <c r="R43" s="619">
        <v>710.32936507936506</v>
      </c>
      <c r="S43" s="681">
        <v>-103.67611879160268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227</v>
      </c>
      <c r="E44" s="739">
        <v>299</v>
      </c>
      <c r="F44" s="612">
        <v>1.3171806167400881</v>
      </c>
      <c r="G44" s="676">
        <v>72</v>
      </c>
      <c r="H44" s="611">
        <v>0.15296495956873316</v>
      </c>
      <c r="I44" s="616">
        <v>0.17353453279164249</v>
      </c>
      <c r="J44" s="745">
        <v>158666.13</v>
      </c>
      <c r="K44" s="739">
        <v>199657.60000000001</v>
      </c>
      <c r="L44" s="612">
        <v>1.258350474672824</v>
      </c>
      <c r="M44" s="676">
        <v>40991.47</v>
      </c>
      <c r="N44" s="611">
        <v>0.12507827338109079</v>
      </c>
      <c r="O44" s="616">
        <v>0.13794667206078773</v>
      </c>
      <c r="P44" s="627"/>
      <c r="Q44" s="617">
        <v>698.96973568281942</v>
      </c>
      <c r="R44" s="619">
        <v>667.75117056856186</v>
      </c>
      <c r="S44" s="681">
        <v>-31.218565114257558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89</v>
      </c>
      <c r="E45" s="739">
        <v>48</v>
      </c>
      <c r="F45" s="802">
        <v>0.5393258426966292</v>
      </c>
      <c r="G45" s="544">
        <v>-41</v>
      </c>
      <c r="H45" s="611">
        <v>5.9973045822102423E-2</v>
      </c>
      <c r="I45" s="616">
        <v>2.7858386535113175E-2</v>
      </c>
      <c r="J45" s="745">
        <v>41572.9</v>
      </c>
      <c r="K45" s="739">
        <v>37296.269999999997</v>
      </c>
      <c r="L45" s="612">
        <v>0.89712937995665432</v>
      </c>
      <c r="M45" s="676">
        <v>-4276.6300000000047</v>
      </c>
      <c r="N45" s="611">
        <v>3.2772379029127066E-2</v>
      </c>
      <c r="O45" s="616">
        <v>2.5768597472776367E-2</v>
      </c>
      <c r="P45" s="627"/>
      <c r="Q45" s="617">
        <v>467.1112359550562</v>
      </c>
      <c r="R45" s="619">
        <v>777.0056249999999</v>
      </c>
      <c r="S45" s="681">
        <v>309.89438904494369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230</v>
      </c>
      <c r="E46" s="739">
        <v>280</v>
      </c>
      <c r="F46" s="612">
        <v>1.2173913043478262</v>
      </c>
      <c r="G46" s="676">
        <v>50</v>
      </c>
      <c r="H46" s="611">
        <v>0.15498652291105122</v>
      </c>
      <c r="I46" s="616">
        <v>0.16250725478816019</v>
      </c>
      <c r="J46" s="745">
        <v>230758.41</v>
      </c>
      <c r="K46" s="739">
        <v>247376.12</v>
      </c>
      <c r="L46" s="612">
        <v>1.0720134533774954</v>
      </c>
      <c r="M46" s="676">
        <v>16617.709999999992</v>
      </c>
      <c r="N46" s="611">
        <v>0.18190941879634823</v>
      </c>
      <c r="O46" s="616">
        <v>0.17091617099128742</v>
      </c>
      <c r="P46" s="627"/>
      <c r="Q46" s="617">
        <v>1003.2974347826087</v>
      </c>
      <c r="R46" s="619">
        <v>883.4861428571428</v>
      </c>
      <c r="S46" s="681">
        <v>-119.81129192546587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61</v>
      </c>
      <c r="E47" s="739">
        <v>69</v>
      </c>
      <c r="F47" s="612">
        <v>1.1311475409836065</v>
      </c>
      <c r="G47" s="676">
        <v>8</v>
      </c>
      <c r="H47" s="611">
        <v>4.1105121293800541E-2</v>
      </c>
      <c r="I47" s="616">
        <v>4.0046430644225188E-2</v>
      </c>
      <c r="J47" s="745">
        <v>32428.98</v>
      </c>
      <c r="K47" s="739">
        <v>38180.479999999996</v>
      </c>
      <c r="L47" s="612">
        <v>1.1773567962976323</v>
      </c>
      <c r="M47" s="676">
        <v>5751.4999999999964</v>
      </c>
      <c r="N47" s="611">
        <v>2.5564125285654382E-2</v>
      </c>
      <c r="O47" s="616">
        <v>2.6379512493806715E-2</v>
      </c>
      <c r="P47" s="627"/>
      <c r="Q47" s="617">
        <v>531.62262295081962</v>
      </c>
      <c r="R47" s="619">
        <v>553.34028985507246</v>
      </c>
      <c r="S47" s="681">
        <v>21.717666904252837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760</v>
      </c>
      <c r="E48" s="739">
        <v>856</v>
      </c>
      <c r="F48" s="612">
        <v>1.1263157894736842</v>
      </c>
      <c r="G48" s="676">
        <v>96</v>
      </c>
      <c r="H48" s="611">
        <v>0.5121293800539084</v>
      </c>
      <c r="I48" s="616">
        <v>0.49680789320951829</v>
      </c>
      <c r="J48" s="745">
        <v>720627.42</v>
      </c>
      <c r="K48" s="739">
        <v>803311.56999999983</v>
      </c>
      <c r="L48" s="612">
        <v>1.1147391116480134</v>
      </c>
      <c r="M48" s="676">
        <v>82684.14999999979</v>
      </c>
      <c r="N48" s="611">
        <v>0.56807860281630451</v>
      </c>
      <c r="O48" s="616">
        <v>0.55502098447254944</v>
      </c>
      <c r="P48" s="627"/>
      <c r="Q48" s="617">
        <v>948.19397368421062</v>
      </c>
      <c r="R48" s="619">
        <v>938.44809579439232</v>
      </c>
      <c r="S48" s="681">
        <v>-9.7458778898183027</v>
      </c>
      <c r="T48" s="359"/>
    </row>
    <row r="49" spans="2:20" s="266" customFormat="1" ht="18" customHeight="1" x14ac:dyDescent="0.25">
      <c r="B49" s="1045" t="s">
        <v>318</v>
      </c>
      <c r="C49" s="1045"/>
      <c r="D49" s="591">
        <v>1484</v>
      </c>
      <c r="E49" s="386">
        <v>1723</v>
      </c>
      <c r="F49" s="613">
        <v>1.1610512129380053</v>
      </c>
      <c r="G49" s="614">
        <v>239</v>
      </c>
      <c r="H49" s="611">
        <v>1</v>
      </c>
      <c r="I49" s="616">
        <v>1</v>
      </c>
      <c r="J49" s="591">
        <v>1268534.7000000002</v>
      </c>
      <c r="K49" s="594">
        <v>1447353.5099999998</v>
      </c>
      <c r="L49" s="613">
        <v>1.1409648549621856</v>
      </c>
      <c r="M49" s="614">
        <v>178818.80999999959</v>
      </c>
      <c r="N49" s="611">
        <v>1</v>
      </c>
      <c r="O49" s="616">
        <v>1</v>
      </c>
      <c r="P49" s="387"/>
      <c r="Q49" s="618">
        <v>854.80774932614565</v>
      </c>
      <c r="R49" s="620">
        <v>840.0194486360997</v>
      </c>
      <c r="S49" s="682">
        <v>-14.788300690045958</v>
      </c>
      <c r="T49" s="359"/>
    </row>
    <row r="50" spans="2:20" s="266" customFormat="1" ht="9" customHeight="1" x14ac:dyDescent="0.25">
      <c r="B50" s="1049"/>
      <c r="C50" s="1049"/>
      <c r="D50" s="1049"/>
      <c r="E50" s="1049"/>
      <c r="F50" s="1049"/>
      <c r="G50" s="1049"/>
      <c r="H50" s="1049"/>
      <c r="I50" s="1049"/>
      <c r="J50" s="1049"/>
      <c r="K50" s="1049"/>
      <c r="L50" s="1049"/>
      <c r="M50" s="1049"/>
      <c r="N50" s="1049"/>
      <c r="O50" s="1049"/>
      <c r="P50" s="1049"/>
      <c r="Q50" s="1049"/>
      <c r="R50" s="1049"/>
      <c r="S50" s="1049"/>
      <c r="T50" s="359"/>
    </row>
    <row r="51" spans="2:20" s="266" customFormat="1" ht="18" customHeight="1" x14ac:dyDescent="0.3">
      <c r="B51" s="1050" t="s">
        <v>314</v>
      </c>
      <c r="C51" s="1050"/>
      <c r="D51" s="590">
        <v>37439</v>
      </c>
      <c r="E51" s="594">
        <v>40721</v>
      </c>
      <c r="F51" s="612">
        <v>1.0876625978257966</v>
      </c>
      <c r="G51" s="590">
        <v>3282</v>
      </c>
      <c r="H51" s="611"/>
      <c r="I51" s="616"/>
      <c r="J51" s="590">
        <v>31262966.369999994</v>
      </c>
      <c r="K51" s="796">
        <v>32471657.43</v>
      </c>
      <c r="L51" s="612">
        <v>1.0386620721045803</v>
      </c>
      <c r="M51" s="590">
        <v>1208691.0600000061</v>
      </c>
      <c r="N51" s="611"/>
      <c r="O51" s="616"/>
      <c r="P51" s="543"/>
      <c r="Q51" s="618">
        <v>835.03743075402633</v>
      </c>
      <c r="R51" s="620">
        <v>797.41797671962865</v>
      </c>
      <c r="S51" s="682">
        <v>-37.619454034397677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253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310</v>
      </c>
      <c r="C6" s="931"/>
      <c r="D6" s="931"/>
      <c r="E6" s="931"/>
      <c r="F6" s="1067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211</v>
      </c>
      <c r="D7" s="1057" t="s">
        <v>235</v>
      </c>
      <c r="E7" s="1058"/>
      <c r="F7" s="1058"/>
      <c r="G7" s="1058"/>
      <c r="H7" s="1058"/>
      <c r="I7" s="1059"/>
      <c r="J7" s="1060" t="s">
        <v>236</v>
      </c>
      <c r="K7" s="1061"/>
      <c r="L7" s="1061"/>
      <c r="M7" s="1061"/>
      <c r="N7" s="1061"/>
      <c r="O7" s="1062"/>
      <c r="P7" s="615"/>
      <c r="Q7" s="1052" t="s">
        <v>252</v>
      </c>
      <c r="R7" s="1053"/>
      <c r="S7" s="1054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1" t="s">
        <v>332</v>
      </c>
      <c r="G8" s="981" t="s">
        <v>336</v>
      </c>
      <c r="H8" s="934" t="s">
        <v>227</v>
      </c>
      <c r="I8" s="935"/>
      <c r="J8" s="934" t="s">
        <v>228</v>
      </c>
      <c r="K8" s="935"/>
      <c r="L8" s="981" t="s">
        <v>332</v>
      </c>
      <c r="M8" s="981" t="s">
        <v>336</v>
      </c>
      <c r="N8" s="934" t="s">
        <v>227</v>
      </c>
      <c r="O8" s="935"/>
      <c r="P8" s="347"/>
      <c r="Q8" s="934"/>
      <c r="R8" s="935"/>
      <c r="S8" s="981" t="s">
        <v>336</v>
      </c>
      <c r="T8" s="929"/>
    </row>
    <row r="9" spans="2:26" ht="16.149999999999999" customHeight="1" x14ac:dyDescent="0.25">
      <c r="B9" s="919"/>
      <c r="C9" s="922"/>
      <c r="D9" s="372" t="s">
        <v>333</v>
      </c>
      <c r="E9" s="372" t="s">
        <v>334</v>
      </c>
      <c r="F9" s="930"/>
      <c r="G9" s="930"/>
      <c r="H9" s="717" t="s">
        <v>333</v>
      </c>
      <c r="I9" s="717" t="s">
        <v>334</v>
      </c>
      <c r="J9" s="775" t="s">
        <v>333</v>
      </c>
      <c r="K9" s="775" t="s">
        <v>334</v>
      </c>
      <c r="L9" s="930"/>
      <c r="M9" s="930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930"/>
      <c r="T9" s="930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8330</v>
      </c>
      <c r="E11" s="739">
        <v>9009</v>
      </c>
      <c r="F11" s="612">
        <v>1.0815126050420167</v>
      </c>
      <c r="G11" s="738">
        <v>679</v>
      </c>
      <c r="H11" s="611">
        <v>0.23167848699763594</v>
      </c>
      <c r="I11" s="616">
        <v>0.23101184676137237</v>
      </c>
      <c r="J11" s="745">
        <v>6160609.6400000006</v>
      </c>
      <c r="K11" s="739">
        <v>6432053.4900000002</v>
      </c>
      <c r="L11" s="612">
        <v>1.0440611994367492</v>
      </c>
      <c r="M11" s="738">
        <v>271443.84999999963</v>
      </c>
      <c r="N11" s="611">
        <v>0.20539177763990626</v>
      </c>
      <c r="O11" s="616">
        <v>0.20732305571096277</v>
      </c>
      <c r="P11" s="543"/>
      <c r="Q11" s="617">
        <v>739.56898439375755</v>
      </c>
      <c r="R11" s="619">
        <v>713.95865134865141</v>
      </c>
      <c r="S11" s="681">
        <v>-25.610333045106131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4445</v>
      </c>
      <c r="E12" s="739">
        <v>4561</v>
      </c>
      <c r="F12" s="612">
        <v>1.0260967379077615</v>
      </c>
      <c r="G12" s="738">
        <v>116</v>
      </c>
      <c r="H12" s="611">
        <v>0.12362675566680573</v>
      </c>
      <c r="I12" s="616">
        <v>0.11695471562644238</v>
      </c>
      <c r="J12" s="745">
        <v>4716257.91</v>
      </c>
      <c r="K12" s="739">
        <v>4563509.5</v>
      </c>
      <c r="L12" s="612">
        <v>0.96761237130901512</v>
      </c>
      <c r="M12" s="738">
        <v>-152748.41000000015</v>
      </c>
      <c r="N12" s="611">
        <v>0.15723778206196637</v>
      </c>
      <c r="O12" s="616">
        <v>0.14709466203553101</v>
      </c>
      <c r="P12" s="543"/>
      <c r="Q12" s="617">
        <v>1061.0254015748033</v>
      </c>
      <c r="R12" s="619">
        <v>1000.5502082876562</v>
      </c>
      <c r="S12" s="681">
        <v>-60.475193287147022</v>
      </c>
      <c r="T12" s="801"/>
    </row>
    <row r="13" spans="2:26" ht="16.899999999999999" customHeight="1" x14ac:dyDescent="0.3">
      <c r="B13" s="288" t="s">
        <v>57</v>
      </c>
      <c r="C13" s="735" t="s">
        <v>165</v>
      </c>
      <c r="D13" s="745">
        <v>3604</v>
      </c>
      <c r="E13" s="739">
        <v>4010</v>
      </c>
      <c r="F13" s="612">
        <v>1.1126526082130965</v>
      </c>
      <c r="G13" s="738">
        <v>406</v>
      </c>
      <c r="H13" s="611">
        <v>0.10023640661938535</v>
      </c>
      <c r="I13" s="616">
        <v>0.1028257859377404</v>
      </c>
      <c r="J13" s="745">
        <v>3824661.27</v>
      </c>
      <c r="K13" s="739">
        <v>4110358.5300000003</v>
      </c>
      <c r="L13" s="612">
        <v>1.074698709200985</v>
      </c>
      <c r="M13" s="738">
        <v>285697.26000000024</v>
      </c>
      <c r="N13" s="611">
        <v>0.12751237669975166</v>
      </c>
      <c r="O13" s="616">
        <v>0.13248834012840602</v>
      </c>
      <c r="P13" s="543"/>
      <c r="Q13" s="617">
        <v>1061.2267674805771</v>
      </c>
      <c r="R13" s="619">
        <v>1025.0270648379053</v>
      </c>
      <c r="S13" s="681">
        <v>-36.199702642671809</v>
      </c>
      <c r="T13" s="801"/>
    </row>
    <row r="14" spans="2:26" s="269" customFormat="1" ht="16.899999999999999" customHeight="1" x14ac:dyDescent="0.3">
      <c r="B14" s="288" t="s">
        <v>59</v>
      </c>
      <c r="C14" s="735" t="s">
        <v>87</v>
      </c>
      <c r="D14" s="745">
        <v>5342</v>
      </c>
      <c r="E14" s="739">
        <v>5405</v>
      </c>
      <c r="F14" s="612">
        <v>1.0117933358292774</v>
      </c>
      <c r="G14" s="738">
        <v>63</v>
      </c>
      <c r="H14" s="611">
        <v>0.14857460714782367</v>
      </c>
      <c r="I14" s="616">
        <v>0.1385968511205703</v>
      </c>
      <c r="J14" s="745">
        <v>3963613.7199999993</v>
      </c>
      <c r="K14" s="739">
        <v>3921511.5399999996</v>
      </c>
      <c r="L14" s="612">
        <v>0.98937782968417021</v>
      </c>
      <c r="M14" s="738">
        <v>-42102.179999999702</v>
      </c>
      <c r="N14" s="611">
        <v>0.12751237669975166</v>
      </c>
      <c r="O14" s="616">
        <v>0.12640127398545675</v>
      </c>
      <c r="P14" s="543"/>
      <c r="Q14" s="617">
        <v>741.97186821415187</v>
      </c>
      <c r="R14" s="619">
        <v>725.53404995374649</v>
      </c>
      <c r="S14" s="681">
        <v>-16.437818260405379</v>
      </c>
      <c r="T14" s="801"/>
    </row>
    <row r="15" spans="2:26" s="269" customFormat="1" ht="16.899999999999999" customHeight="1" x14ac:dyDescent="0.3">
      <c r="B15" s="288" t="s">
        <v>61</v>
      </c>
      <c r="C15" s="735" t="s">
        <v>170</v>
      </c>
      <c r="D15" s="745">
        <v>5637</v>
      </c>
      <c r="E15" s="739">
        <v>5178</v>
      </c>
      <c r="F15" s="612">
        <v>0.91857370941990424</v>
      </c>
      <c r="G15" s="738">
        <v>-459</v>
      </c>
      <c r="H15" s="611">
        <v>0.15677930746766791</v>
      </c>
      <c r="I15" s="616">
        <v>0.13277603979691266</v>
      </c>
      <c r="J15" s="745">
        <v>3950472.7100000004</v>
      </c>
      <c r="K15" s="739">
        <v>3831961.3900000006</v>
      </c>
      <c r="L15" s="612">
        <v>0.97000072429306827</v>
      </c>
      <c r="M15" s="738">
        <v>-118511.31999999983</v>
      </c>
      <c r="N15" s="611">
        <v>0.13170686991049768</v>
      </c>
      <c r="O15" s="616">
        <v>0.12351482243989056</v>
      </c>
      <c r="P15" s="543"/>
      <c r="Q15" s="617">
        <v>700.81119567145652</v>
      </c>
      <c r="R15" s="619">
        <v>740.04661838547713</v>
      </c>
      <c r="S15" s="681">
        <v>39.235422714020615</v>
      </c>
      <c r="T15" s="801"/>
    </row>
    <row r="16" spans="2:26" s="269" customFormat="1" ht="16.899999999999999" customHeight="1" x14ac:dyDescent="0.3">
      <c r="B16" s="288" t="s">
        <v>63</v>
      </c>
      <c r="C16" s="870" t="s">
        <v>171</v>
      </c>
      <c r="D16" s="745">
        <v>3418</v>
      </c>
      <c r="E16" s="739">
        <v>3194</v>
      </c>
      <c r="F16" s="612">
        <v>0.93446459918080749</v>
      </c>
      <c r="G16" s="738">
        <v>-224</v>
      </c>
      <c r="H16" s="611">
        <v>9.5063273536364901E-2</v>
      </c>
      <c r="I16" s="616">
        <v>8.1901635981332377E-2</v>
      </c>
      <c r="J16" s="745">
        <v>2732328.63</v>
      </c>
      <c r="K16" s="739">
        <v>2651717.5699999998</v>
      </c>
      <c r="L16" s="612">
        <v>0.97049730434512194</v>
      </c>
      <c r="M16" s="738">
        <v>-80611.060000000056</v>
      </c>
      <c r="N16" s="611">
        <v>9.1094529146649464E-2</v>
      </c>
      <c r="O16" s="616">
        <v>8.5472266415316883E-2</v>
      </c>
      <c r="P16" s="543"/>
      <c r="Q16" s="617">
        <v>799.3939818607372</v>
      </c>
      <c r="R16" s="619">
        <v>830.21840012523478</v>
      </c>
      <c r="S16" s="681">
        <v>30.824418264497581</v>
      </c>
      <c r="T16" s="801"/>
    </row>
    <row r="17" spans="2:26" s="269" customFormat="1" ht="16.899999999999999" customHeight="1" x14ac:dyDescent="0.3">
      <c r="B17" s="288" t="s">
        <v>65</v>
      </c>
      <c r="C17" s="871" t="s">
        <v>54</v>
      </c>
      <c r="D17" s="745">
        <v>2307</v>
      </c>
      <c r="E17" s="739">
        <v>2423</v>
      </c>
      <c r="F17" s="612">
        <v>1.0502817511920244</v>
      </c>
      <c r="G17" s="738">
        <v>116</v>
      </c>
      <c r="H17" s="611">
        <v>6.4163537755527744E-2</v>
      </c>
      <c r="I17" s="616">
        <v>6.2131391353402739E-2</v>
      </c>
      <c r="J17" s="745">
        <v>2098651.2899999968</v>
      </c>
      <c r="K17" s="739">
        <v>2249830.2099999981</v>
      </c>
      <c r="L17" s="612">
        <v>1.0720362266567884</v>
      </c>
      <c r="M17" s="738">
        <v>151178.92000000132</v>
      </c>
      <c r="N17" s="611">
        <v>6.9968029835985796E-2</v>
      </c>
      <c r="O17" s="616">
        <v>7.2518313893567554E-2</v>
      </c>
      <c r="P17" s="543"/>
      <c r="Q17" s="617">
        <v>909.68846553966046</v>
      </c>
      <c r="R17" s="619">
        <v>928.53083367725878</v>
      </c>
      <c r="S17" s="681">
        <v>18.842368137598328</v>
      </c>
      <c r="T17" s="801"/>
    </row>
    <row r="18" spans="2:26" s="269" customFormat="1" ht="16.899999999999999" customHeight="1" x14ac:dyDescent="0.3">
      <c r="B18" s="288" t="s">
        <v>66</v>
      </c>
      <c r="C18" s="735" t="s">
        <v>164</v>
      </c>
      <c r="D18" s="745">
        <v>0</v>
      </c>
      <c r="E18" s="739">
        <v>2738</v>
      </c>
      <c r="F18" s="612" t="s">
        <v>335</v>
      </c>
      <c r="G18" s="738">
        <v>2738</v>
      </c>
      <c r="H18" s="611">
        <v>0</v>
      </c>
      <c r="I18" s="616">
        <v>7.020872865275142E-2</v>
      </c>
      <c r="J18" s="745">
        <v>0</v>
      </c>
      <c r="K18" s="739">
        <v>1162423.69</v>
      </c>
      <c r="L18" s="612" t="s">
        <v>335</v>
      </c>
      <c r="M18" s="738">
        <v>1162423.69</v>
      </c>
      <c r="N18" s="611">
        <v>0</v>
      </c>
      <c r="O18" s="616">
        <v>3.7468163443648991E-2</v>
      </c>
      <c r="P18" s="543"/>
      <c r="Q18" s="617" t="s">
        <v>335</v>
      </c>
      <c r="R18" s="619">
        <v>424.55211468224979</v>
      </c>
      <c r="S18" s="681" t="s">
        <v>335</v>
      </c>
      <c r="T18" s="801"/>
    </row>
    <row r="19" spans="2:26" s="269" customFormat="1" ht="16.899999999999999" customHeight="1" x14ac:dyDescent="0.3">
      <c r="B19" s="288" t="s">
        <v>67</v>
      </c>
      <c r="C19" s="735" t="s">
        <v>71</v>
      </c>
      <c r="D19" s="745">
        <v>2027</v>
      </c>
      <c r="E19" s="739">
        <v>1538</v>
      </c>
      <c r="F19" s="612">
        <v>0.75875678342377895</v>
      </c>
      <c r="G19" s="738">
        <v>-489</v>
      </c>
      <c r="H19" s="611">
        <v>5.6376025587539978E-2</v>
      </c>
      <c r="I19" s="616">
        <v>3.9437919893327865E-2</v>
      </c>
      <c r="J19" s="745">
        <v>1543588.38</v>
      </c>
      <c r="K19" s="739">
        <v>1144865.26</v>
      </c>
      <c r="L19" s="612">
        <v>0.74169077380590287</v>
      </c>
      <c r="M19" s="738">
        <v>-398723.11999999988</v>
      </c>
      <c r="N19" s="611">
        <v>5.1462498005717353E-2</v>
      </c>
      <c r="O19" s="616">
        <v>3.690220618493735E-2</v>
      </c>
      <c r="P19" s="543"/>
      <c r="Q19" s="617">
        <v>761.5137543167242</v>
      </c>
      <c r="R19" s="619">
        <v>744.38573472041617</v>
      </c>
      <c r="S19" s="681">
        <v>-17.128019596308036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392</v>
      </c>
      <c r="E20" s="739">
        <v>509</v>
      </c>
      <c r="F20" s="612">
        <v>1.2984693877551021</v>
      </c>
      <c r="G20" s="738">
        <v>117</v>
      </c>
      <c r="H20" s="611">
        <v>1.0902517035182867E-2</v>
      </c>
      <c r="I20" s="616">
        <v>1.3051951382122159E-2</v>
      </c>
      <c r="J20" s="745">
        <v>421584.40000000014</v>
      </c>
      <c r="K20" s="739">
        <v>494439.65999999992</v>
      </c>
      <c r="L20" s="612">
        <v>1.17281298833638</v>
      </c>
      <c r="M20" s="738">
        <v>72855.259999999776</v>
      </c>
      <c r="N20" s="611">
        <v>1.4055422174298535E-2</v>
      </c>
      <c r="O20" s="616">
        <v>1.5937171750089015E-2</v>
      </c>
      <c r="P20" s="543"/>
      <c r="Q20" s="617">
        <v>1075.4704081632656</v>
      </c>
      <c r="R20" s="619">
        <v>971.3942239685656</v>
      </c>
      <c r="S20" s="681">
        <v>-104.07618419469998</v>
      </c>
      <c r="T20" s="801"/>
    </row>
    <row r="21" spans="2:26" s="274" customFormat="1" ht="16.899999999999999" customHeight="1" x14ac:dyDescent="0.3">
      <c r="B21" s="288" t="s">
        <v>24</v>
      </c>
      <c r="C21" s="735" t="s">
        <v>163</v>
      </c>
      <c r="D21" s="745">
        <v>260</v>
      </c>
      <c r="E21" s="739">
        <v>244</v>
      </c>
      <c r="F21" s="612">
        <v>0.93846153846153846</v>
      </c>
      <c r="G21" s="738">
        <v>-16</v>
      </c>
      <c r="H21" s="611">
        <v>7.2312612988457798E-3</v>
      </c>
      <c r="I21" s="616">
        <v>6.2567311144161239E-3</v>
      </c>
      <c r="J21" s="745">
        <v>325302.74</v>
      </c>
      <c r="K21" s="739">
        <v>238378.68</v>
      </c>
      <c r="L21" s="612">
        <v>0.73279026177277207</v>
      </c>
      <c r="M21" s="738">
        <v>-86924.06</v>
      </c>
      <c r="N21" s="611">
        <v>1.0845437699203457E-2</v>
      </c>
      <c r="O21" s="616">
        <v>7.683610907586803E-3</v>
      </c>
      <c r="P21" s="543"/>
      <c r="Q21" s="617">
        <v>1251.1643846153845</v>
      </c>
      <c r="R21" s="619">
        <v>976.96180327868854</v>
      </c>
      <c r="S21" s="681">
        <v>-274.20258133669597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172</v>
      </c>
      <c r="D22" s="745">
        <v>193</v>
      </c>
      <c r="E22" s="739">
        <v>189</v>
      </c>
      <c r="F22" s="612">
        <v>0.97927461139896377</v>
      </c>
      <c r="G22" s="738">
        <v>-4</v>
      </c>
      <c r="H22" s="611">
        <v>5.3678208872201365E-3</v>
      </c>
      <c r="I22" s="616">
        <v>4.8464023796092109E-3</v>
      </c>
      <c r="J22" s="745">
        <v>257360.98</v>
      </c>
      <c r="K22" s="739">
        <v>223254.39999999999</v>
      </c>
      <c r="L22" s="612">
        <v>0.86747571446145399</v>
      </c>
      <c r="M22" s="738">
        <v>-34106.580000000016</v>
      </c>
      <c r="N22" s="611">
        <v>8.5802919298987364E-3</v>
      </c>
      <c r="O22" s="616">
        <v>7.1961131046062807E-3</v>
      </c>
      <c r="P22" s="543"/>
      <c r="Q22" s="617">
        <v>1333.476580310881</v>
      </c>
      <c r="R22" s="619">
        <v>1181.2402116402116</v>
      </c>
      <c r="S22" s="681">
        <v>-152.23636867066944</v>
      </c>
      <c r="T22" s="801"/>
    </row>
    <row r="23" spans="2:26" ht="18" customHeight="1" x14ac:dyDescent="0.25">
      <c r="B23" s="1050" t="s">
        <v>317</v>
      </c>
      <c r="C23" s="1050"/>
      <c r="D23" s="650">
        <v>35955</v>
      </c>
      <c r="E23" s="651">
        <v>38998</v>
      </c>
      <c r="F23" s="613">
        <v>1.0846335697399527</v>
      </c>
      <c r="G23" s="614">
        <v>3043</v>
      </c>
      <c r="H23" s="611">
        <v>1</v>
      </c>
      <c r="I23" s="616">
        <v>1</v>
      </c>
      <c r="J23" s="650">
        <v>29994431.669999991</v>
      </c>
      <c r="K23" s="651">
        <v>31024303.919999998</v>
      </c>
      <c r="L23" s="613">
        <v>1.0343354480368459</v>
      </c>
      <c r="M23" s="614">
        <v>1029872.2500000075</v>
      </c>
      <c r="N23" s="611">
        <v>1</v>
      </c>
      <c r="O23" s="616">
        <v>1</v>
      </c>
      <c r="P23" s="387"/>
      <c r="Q23" s="618">
        <v>834.22143429286587</v>
      </c>
      <c r="R23" s="620">
        <v>795.53576901379552</v>
      </c>
      <c r="S23" s="682">
        <v>-38.685665279070349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1264</v>
      </c>
      <c r="E25" s="739">
        <v>1440</v>
      </c>
      <c r="F25" s="612">
        <v>1.139240506329114</v>
      </c>
      <c r="G25" s="738">
        <v>176</v>
      </c>
      <c r="H25" s="611">
        <v>0.4110569105691057</v>
      </c>
      <c r="I25" s="616">
        <v>0.41994750656167978</v>
      </c>
      <c r="J25" s="745">
        <v>1240561.72</v>
      </c>
      <c r="K25" s="739">
        <v>1355425.6900000002</v>
      </c>
      <c r="L25" s="612">
        <v>1.0925902904693854</v>
      </c>
      <c r="M25" s="738">
        <v>114863.9700000002</v>
      </c>
      <c r="N25" s="611">
        <v>0.43429212129488781</v>
      </c>
      <c r="O25" s="616">
        <v>0.42575397679392057</v>
      </c>
      <c r="P25" s="543"/>
      <c r="Q25" s="617">
        <v>981.45705696202526</v>
      </c>
      <c r="R25" s="619">
        <v>941.26784027777785</v>
      </c>
      <c r="S25" s="681">
        <v>-40.189216684247413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1018</v>
      </c>
      <c r="E26" s="739">
        <v>1044</v>
      </c>
      <c r="F26" s="612">
        <v>1.0255402750491158</v>
      </c>
      <c r="G26" s="738">
        <v>26</v>
      </c>
      <c r="H26" s="611">
        <v>0.33105691056910569</v>
      </c>
      <c r="I26" s="616">
        <v>0.30446194225721784</v>
      </c>
      <c r="J26" s="745">
        <v>802602.27</v>
      </c>
      <c r="K26" s="739">
        <v>782977.84</v>
      </c>
      <c r="L26" s="612">
        <v>0.97554899763739755</v>
      </c>
      <c r="M26" s="738">
        <v>-19624.430000000051</v>
      </c>
      <c r="N26" s="611">
        <v>0.28097259231438504</v>
      </c>
      <c r="O26" s="616">
        <v>0.24594187020427066</v>
      </c>
      <c r="P26" s="543"/>
      <c r="Q26" s="617">
        <v>788.41087426326135</v>
      </c>
      <c r="R26" s="619">
        <v>749.97877394636009</v>
      </c>
      <c r="S26" s="681">
        <v>-38.432100316901256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329</v>
      </c>
      <c r="E27" s="739">
        <v>440</v>
      </c>
      <c r="F27" s="612">
        <v>1.337386018237082</v>
      </c>
      <c r="G27" s="738">
        <v>111</v>
      </c>
      <c r="H27" s="611">
        <v>0.10699186991869919</v>
      </c>
      <c r="I27" s="616">
        <v>0.12831729367162439</v>
      </c>
      <c r="J27" s="745">
        <v>344590.98999999982</v>
      </c>
      <c r="K27" s="739">
        <v>554932.07999999961</v>
      </c>
      <c r="L27" s="612">
        <v>1.6104079796166462</v>
      </c>
      <c r="M27" s="738">
        <v>210341.08999999979</v>
      </c>
      <c r="N27" s="611">
        <v>0.12063337890694015</v>
      </c>
      <c r="O27" s="616">
        <v>0.17431021239572483</v>
      </c>
      <c r="P27" s="543"/>
      <c r="Q27" s="617">
        <v>1047.3890273556226</v>
      </c>
      <c r="R27" s="619">
        <v>1261.2092727272718</v>
      </c>
      <c r="S27" s="681">
        <v>213.82024537164921</v>
      </c>
      <c r="T27" s="359"/>
    </row>
    <row r="28" spans="2:26" s="266" customFormat="1" ht="16.899999999999999" customHeight="1" x14ac:dyDescent="0.3">
      <c r="B28" s="288" t="s">
        <v>59</v>
      </c>
      <c r="C28" s="735" t="s">
        <v>169</v>
      </c>
      <c r="D28" s="745">
        <v>56</v>
      </c>
      <c r="E28" s="739">
        <v>132</v>
      </c>
      <c r="F28" s="612">
        <v>2.3571428571428572</v>
      </c>
      <c r="G28" s="738">
        <v>76</v>
      </c>
      <c r="H28" s="611">
        <v>1.8211382113821138E-2</v>
      </c>
      <c r="I28" s="616">
        <v>3.8495188101487311E-2</v>
      </c>
      <c r="J28" s="745">
        <v>92747.199999999997</v>
      </c>
      <c r="K28" s="739">
        <v>150556.59999999998</v>
      </c>
      <c r="L28" s="612">
        <v>1.6233007573274447</v>
      </c>
      <c r="M28" s="738">
        <v>57809.39999999998</v>
      </c>
      <c r="N28" s="611">
        <v>3.2468661238524446E-2</v>
      </c>
      <c r="O28" s="616">
        <v>4.7291468396597647E-2</v>
      </c>
      <c r="P28" s="543"/>
      <c r="Q28" s="617">
        <v>1656.2</v>
      </c>
      <c r="R28" s="619">
        <v>1140.580303030303</v>
      </c>
      <c r="S28" s="681">
        <v>-515.61969696969709</v>
      </c>
      <c r="T28" s="359"/>
    </row>
    <row r="29" spans="2:26" s="266" customFormat="1" ht="16.899999999999999" customHeight="1" x14ac:dyDescent="0.3">
      <c r="B29" s="288" t="s">
        <v>61</v>
      </c>
      <c r="C29" s="735" t="s">
        <v>87</v>
      </c>
      <c r="D29" s="745">
        <v>242</v>
      </c>
      <c r="E29" s="739">
        <v>189</v>
      </c>
      <c r="F29" s="612">
        <v>0.78099173553719003</v>
      </c>
      <c r="G29" s="738">
        <v>-53</v>
      </c>
      <c r="H29" s="611">
        <v>7.8699186991869924E-2</v>
      </c>
      <c r="I29" s="616">
        <v>5.5118110236220472E-2</v>
      </c>
      <c r="J29" s="745">
        <v>220634.18</v>
      </c>
      <c r="K29" s="739">
        <v>173267.5</v>
      </c>
      <c r="L29" s="612">
        <v>0.78531576567148398</v>
      </c>
      <c r="M29" s="738">
        <v>-47366.679999999993</v>
      </c>
      <c r="N29" s="611">
        <v>7.7238951128008451E-2</v>
      </c>
      <c r="O29" s="616">
        <v>5.4425209525238244E-2</v>
      </c>
      <c r="P29" s="543"/>
      <c r="Q29" s="617">
        <v>911.71148760330573</v>
      </c>
      <c r="R29" s="619">
        <v>916.75925925925924</v>
      </c>
      <c r="S29" s="681">
        <v>5.0477716559535111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81</v>
      </c>
      <c r="E30" s="739">
        <v>88</v>
      </c>
      <c r="F30" s="612">
        <v>1.0864197530864197</v>
      </c>
      <c r="G30" s="738">
        <v>7</v>
      </c>
      <c r="H30" s="611">
        <v>2.6341463414634145E-2</v>
      </c>
      <c r="I30" s="616">
        <v>2.5663458734324875E-2</v>
      </c>
      <c r="J30" s="745">
        <v>77481.31</v>
      </c>
      <c r="K30" s="739">
        <v>81771.31</v>
      </c>
      <c r="L30" s="612">
        <v>1.0553681913741519</v>
      </c>
      <c r="M30" s="738">
        <v>4290</v>
      </c>
      <c r="N30" s="611">
        <v>2.7124424313694606E-2</v>
      </c>
      <c r="O30" s="616">
        <v>2.5685259381610568E-2</v>
      </c>
      <c r="P30" s="543"/>
      <c r="Q30" s="617">
        <v>956.5593827160493</v>
      </c>
      <c r="R30" s="619">
        <v>929.21943181818176</v>
      </c>
      <c r="S30" s="681">
        <v>-27.339950897867539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23</v>
      </c>
      <c r="E31" s="739">
        <v>42</v>
      </c>
      <c r="F31" s="612">
        <v>1.826086956521739</v>
      </c>
      <c r="G31" s="738">
        <v>19</v>
      </c>
      <c r="H31" s="611">
        <v>7.4796747967479675E-3</v>
      </c>
      <c r="I31" s="616">
        <v>1.2248468941382326E-2</v>
      </c>
      <c r="J31" s="745">
        <v>29495.95</v>
      </c>
      <c r="K31" s="739">
        <v>56432.160000000003</v>
      </c>
      <c r="L31" s="612">
        <v>1.9132172382988173</v>
      </c>
      <c r="M31" s="738">
        <v>26936.210000000003</v>
      </c>
      <c r="N31" s="611">
        <v>1.0325853594054107E-2</v>
      </c>
      <c r="O31" s="616">
        <v>1.7725956292794488E-2</v>
      </c>
      <c r="P31" s="543"/>
      <c r="Q31" s="617">
        <v>1282.4326086956521</v>
      </c>
      <c r="R31" s="619">
        <v>1343.6228571428571</v>
      </c>
      <c r="S31" s="681">
        <v>61.190248447205022</v>
      </c>
      <c r="T31" s="359"/>
    </row>
    <row r="32" spans="2:26" s="266" customFormat="1" ht="16.899999999999999" customHeight="1" x14ac:dyDescent="0.3">
      <c r="B32" s="288" t="s">
        <v>66</v>
      </c>
      <c r="C32" s="735" t="s">
        <v>71</v>
      </c>
      <c r="D32" s="745">
        <v>56</v>
      </c>
      <c r="E32" s="739">
        <v>45</v>
      </c>
      <c r="F32" s="612">
        <v>0.8035714285714286</v>
      </c>
      <c r="G32" s="738">
        <v>-11</v>
      </c>
      <c r="H32" s="611">
        <v>1.8211382113821138E-2</v>
      </c>
      <c r="I32" s="616">
        <v>1.3123359580052493E-2</v>
      </c>
      <c r="J32" s="745">
        <v>41750.33</v>
      </c>
      <c r="K32" s="739">
        <v>20053.71</v>
      </c>
      <c r="L32" s="612">
        <v>0.48032458665596173</v>
      </c>
      <c r="M32" s="738">
        <v>-21696.620000000003</v>
      </c>
      <c r="N32" s="611">
        <v>1.4615830142221052E-2</v>
      </c>
      <c r="O32" s="616">
        <v>6.2990887991594812E-3</v>
      </c>
      <c r="P32" s="543"/>
      <c r="Q32" s="617">
        <v>745.54160714285717</v>
      </c>
      <c r="R32" s="619">
        <v>445.63799999999998</v>
      </c>
      <c r="S32" s="681">
        <v>-299.9036071428572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6</v>
      </c>
      <c r="E33" s="739">
        <v>9</v>
      </c>
      <c r="F33" s="612">
        <v>1.5</v>
      </c>
      <c r="G33" s="738">
        <v>3</v>
      </c>
      <c r="H33" s="611">
        <v>1.9512195121951219E-3</v>
      </c>
      <c r="I33" s="616">
        <v>2.6246719160104987E-3</v>
      </c>
      <c r="J33" s="745">
        <v>6650.5</v>
      </c>
      <c r="K33" s="739">
        <v>8172.14</v>
      </c>
      <c r="L33" s="612">
        <v>1.2288008420419518</v>
      </c>
      <c r="M33" s="738">
        <v>1521.6400000000003</v>
      </c>
      <c r="N33" s="611">
        <v>2.3281870672840457E-3</v>
      </c>
      <c r="O33" s="616">
        <v>2.5669582106833681E-3</v>
      </c>
      <c r="P33" s="543"/>
      <c r="Q33" s="617">
        <v>1108.4166666666667</v>
      </c>
      <c r="R33" s="619">
        <v>908.01555555555558</v>
      </c>
      <c r="S33" s="681">
        <v>-200.40111111111116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5" t="s">
        <v>315</v>
      </c>
      <c r="C35" s="1045"/>
      <c r="D35" s="650">
        <v>3075</v>
      </c>
      <c r="E35" s="651">
        <v>3429</v>
      </c>
      <c r="F35" s="613">
        <v>1.1151219512195123</v>
      </c>
      <c r="G35" s="614">
        <v>354</v>
      </c>
      <c r="H35" s="611">
        <v>1</v>
      </c>
      <c r="I35" s="616">
        <v>1</v>
      </c>
      <c r="J35" s="650">
        <v>2856514.4500000007</v>
      </c>
      <c r="K35" s="594">
        <v>3183589.0300000003</v>
      </c>
      <c r="L35" s="613">
        <v>1.1145012866992496</v>
      </c>
      <c r="M35" s="614">
        <v>327074.57999999961</v>
      </c>
      <c r="N35" s="611">
        <v>1</v>
      </c>
      <c r="O35" s="616">
        <v>1</v>
      </c>
      <c r="P35" s="387"/>
      <c r="Q35" s="618">
        <v>928.94778861788643</v>
      </c>
      <c r="R35" s="620">
        <v>928.43074657334512</v>
      </c>
      <c r="S35" s="682">
        <v>-0.51704204454131286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17" t="s">
        <v>84</v>
      </c>
      <c r="C38" s="920" t="s">
        <v>254</v>
      </c>
      <c r="D38" s="1057" t="s">
        <v>235</v>
      </c>
      <c r="E38" s="1058"/>
      <c r="F38" s="1058"/>
      <c r="G38" s="1058"/>
      <c r="H38" s="1058"/>
      <c r="I38" s="1059"/>
      <c r="J38" s="1060" t="s">
        <v>236</v>
      </c>
      <c r="K38" s="1061"/>
      <c r="L38" s="1061"/>
      <c r="M38" s="1061"/>
      <c r="N38" s="1061"/>
      <c r="O38" s="1062"/>
      <c r="P38" s="615"/>
      <c r="Q38" s="1064" t="s">
        <v>252</v>
      </c>
      <c r="R38" s="1065"/>
      <c r="S38" s="1066"/>
      <c r="T38" s="359"/>
    </row>
    <row r="39" spans="2:20" s="266" customFormat="1" ht="21" customHeight="1" x14ac:dyDescent="0.25">
      <c r="B39" s="918"/>
      <c r="C39" s="921"/>
      <c r="D39" s="934" t="s">
        <v>226</v>
      </c>
      <c r="E39" s="935"/>
      <c r="F39" s="981" t="s">
        <v>332</v>
      </c>
      <c r="G39" s="981" t="s">
        <v>336</v>
      </c>
      <c r="H39" s="934" t="s">
        <v>227</v>
      </c>
      <c r="I39" s="935"/>
      <c r="J39" s="934" t="s">
        <v>228</v>
      </c>
      <c r="K39" s="935"/>
      <c r="L39" s="981" t="s">
        <v>332</v>
      </c>
      <c r="M39" s="981" t="s">
        <v>336</v>
      </c>
      <c r="N39" s="934" t="s">
        <v>227</v>
      </c>
      <c r="O39" s="935"/>
      <c r="P39" s="347"/>
      <c r="Q39" s="934"/>
      <c r="R39" s="935"/>
      <c r="S39" s="981" t="s">
        <v>336</v>
      </c>
      <c r="T39" s="359"/>
    </row>
    <row r="40" spans="2:20" s="266" customFormat="1" ht="21" customHeight="1" x14ac:dyDescent="0.25">
      <c r="B40" s="919"/>
      <c r="C40" s="922"/>
      <c r="D40" s="372" t="s">
        <v>333</v>
      </c>
      <c r="E40" s="372" t="s">
        <v>334</v>
      </c>
      <c r="F40" s="930"/>
      <c r="G40" s="930"/>
      <c r="H40" s="717" t="s">
        <v>333</v>
      </c>
      <c r="I40" s="717" t="s">
        <v>334</v>
      </c>
      <c r="J40" s="794" t="s">
        <v>333</v>
      </c>
      <c r="K40" s="794" t="s">
        <v>334</v>
      </c>
      <c r="L40" s="930"/>
      <c r="M40" s="930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930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760</v>
      </c>
      <c r="E42" s="739">
        <v>856</v>
      </c>
      <c r="F42" s="612">
        <v>1.1263157894736842</v>
      </c>
      <c r="G42" s="882">
        <v>96</v>
      </c>
      <c r="H42" s="611">
        <v>0.5121293800539084</v>
      </c>
      <c r="I42" s="616">
        <v>0.49680789320951829</v>
      </c>
      <c r="J42" s="745">
        <v>720627.42</v>
      </c>
      <c r="K42" s="739">
        <v>803311.56999999983</v>
      </c>
      <c r="L42" s="612">
        <v>1.1147391116480134</v>
      </c>
      <c r="M42" s="738">
        <v>82684.14999999979</v>
      </c>
      <c r="N42" s="611">
        <v>0.56807860281630451</v>
      </c>
      <c r="O42" s="616">
        <v>0.55502098447254933</v>
      </c>
      <c r="P42" s="627"/>
      <c r="Q42" s="617">
        <v>948.19397368421062</v>
      </c>
      <c r="R42" s="619">
        <v>938.44809579439232</v>
      </c>
      <c r="S42" s="681">
        <v>-9.7458778898183027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230</v>
      </c>
      <c r="E43" s="739">
        <v>280</v>
      </c>
      <c r="F43" s="612">
        <v>1.2173913043478262</v>
      </c>
      <c r="G43" s="738">
        <v>50</v>
      </c>
      <c r="H43" s="611">
        <v>0.15498652291105122</v>
      </c>
      <c r="I43" s="616">
        <v>0.16250725478816019</v>
      </c>
      <c r="J43" s="745">
        <v>230758.41</v>
      </c>
      <c r="K43" s="739">
        <v>247376.12</v>
      </c>
      <c r="L43" s="612">
        <v>1.0720134533774954</v>
      </c>
      <c r="M43" s="738">
        <v>16617.709999999992</v>
      </c>
      <c r="N43" s="611">
        <v>0.18190941879634828</v>
      </c>
      <c r="O43" s="616">
        <v>0.17091617099128739</v>
      </c>
      <c r="P43" s="627"/>
      <c r="Q43" s="617">
        <v>1003.2974347826087</v>
      </c>
      <c r="R43" s="619">
        <v>883.4861428571428</v>
      </c>
      <c r="S43" s="681">
        <v>-119.81129192546587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227</v>
      </c>
      <c r="E44" s="739">
        <v>299</v>
      </c>
      <c r="F44" s="612">
        <v>1.3171806167400881</v>
      </c>
      <c r="G44" s="738">
        <v>72</v>
      </c>
      <c r="H44" s="611">
        <v>0.15296495956873316</v>
      </c>
      <c r="I44" s="616">
        <v>0.17353453279164249</v>
      </c>
      <c r="J44" s="745">
        <v>158666.13</v>
      </c>
      <c r="K44" s="739">
        <v>199657.60000000001</v>
      </c>
      <c r="L44" s="612">
        <v>1.258350474672824</v>
      </c>
      <c r="M44" s="738">
        <v>40991.47</v>
      </c>
      <c r="N44" s="611">
        <v>0.12507827338109082</v>
      </c>
      <c r="O44" s="616">
        <v>0.1379466720607877</v>
      </c>
      <c r="P44" s="627"/>
      <c r="Q44" s="617">
        <v>698.96973568281942</v>
      </c>
      <c r="R44" s="619">
        <v>667.75117056856186</v>
      </c>
      <c r="S44" s="681">
        <v>-31.218565114257558</v>
      </c>
      <c r="T44" s="359"/>
    </row>
    <row r="45" spans="2:20" s="266" customFormat="1" ht="16.899999999999999" customHeight="1" x14ac:dyDescent="0.25">
      <c r="B45" s="289" t="s">
        <v>59</v>
      </c>
      <c r="C45" s="873" t="s">
        <v>324</v>
      </c>
      <c r="D45" s="745">
        <v>55</v>
      </c>
      <c r="E45" s="739">
        <v>108</v>
      </c>
      <c r="F45" s="612">
        <v>1.9636363636363636</v>
      </c>
      <c r="G45" s="874">
        <v>53</v>
      </c>
      <c r="H45" s="611">
        <v>3.7061994609164421E-2</v>
      </c>
      <c r="I45" s="616">
        <v>6.2681369704004647E-2</v>
      </c>
      <c r="J45" s="745">
        <v>34012.519999999997</v>
      </c>
      <c r="K45" s="739">
        <v>76780.72</v>
      </c>
      <c r="L45" s="612">
        <v>2.2574252069532044</v>
      </c>
      <c r="M45" s="738">
        <v>42768.200000000004</v>
      </c>
      <c r="N45" s="611">
        <v>2.6812447463991328E-2</v>
      </c>
      <c r="O45" s="616">
        <v>5.3049043975441773E-2</v>
      </c>
      <c r="P45" s="627"/>
      <c r="Q45" s="617">
        <v>618.40945454545454</v>
      </c>
      <c r="R45" s="619">
        <v>710.93259259259264</v>
      </c>
      <c r="S45" s="681">
        <v>92.523138047138104</v>
      </c>
      <c r="T45" s="359"/>
    </row>
    <row r="46" spans="2:20" s="266" customFormat="1" ht="16.899999999999999" customHeight="1" x14ac:dyDescent="0.25">
      <c r="B46" s="288" t="s">
        <v>61</v>
      </c>
      <c r="C46" s="880" t="s">
        <v>233</v>
      </c>
      <c r="D46" s="745">
        <v>62</v>
      </c>
      <c r="E46" s="739">
        <v>63</v>
      </c>
      <c r="F46" s="612">
        <v>1.0161290322580645</v>
      </c>
      <c r="G46" s="882">
        <v>1</v>
      </c>
      <c r="H46" s="611">
        <v>4.1778975741239892E-2</v>
      </c>
      <c r="I46" s="616">
        <v>3.6564132327336039E-2</v>
      </c>
      <c r="J46" s="745">
        <v>50468.34</v>
      </c>
      <c r="K46" s="739">
        <v>44750.75</v>
      </c>
      <c r="L46" s="612">
        <v>0.88670937066683797</v>
      </c>
      <c r="M46" s="738">
        <v>-5717.5899999999965</v>
      </c>
      <c r="N46" s="611">
        <v>3.9784753227483649E-2</v>
      </c>
      <c r="O46" s="616">
        <v>3.0919018533350572E-2</v>
      </c>
      <c r="P46" s="627"/>
      <c r="Q46" s="617">
        <v>814.00548387096774</v>
      </c>
      <c r="R46" s="619">
        <v>710.32936507936506</v>
      </c>
      <c r="S46" s="681">
        <v>-103.67611879160268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61</v>
      </c>
      <c r="E47" s="739">
        <v>69</v>
      </c>
      <c r="F47" s="612">
        <v>1.1311475409836065</v>
      </c>
      <c r="G47" s="738">
        <v>8</v>
      </c>
      <c r="H47" s="611">
        <v>4.1105121293800541E-2</v>
      </c>
      <c r="I47" s="616">
        <v>4.0046430644225188E-2</v>
      </c>
      <c r="J47" s="745">
        <v>32428.98</v>
      </c>
      <c r="K47" s="739">
        <v>38180.479999999996</v>
      </c>
      <c r="L47" s="612">
        <v>1.1773567962976323</v>
      </c>
      <c r="M47" s="738">
        <v>5751.4999999999964</v>
      </c>
      <c r="N47" s="611">
        <v>2.5564125285654386E-2</v>
      </c>
      <c r="O47" s="616">
        <v>2.6379512493806712E-2</v>
      </c>
      <c r="P47" s="627"/>
      <c r="Q47" s="617">
        <v>531.62262295081962</v>
      </c>
      <c r="R47" s="619">
        <v>553.34028985507246</v>
      </c>
      <c r="S47" s="681">
        <v>21.717666904252837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5">
        <v>89</v>
      </c>
      <c r="E48" s="739">
        <v>48</v>
      </c>
      <c r="F48" s="802">
        <v>0.5393258426966292</v>
      </c>
      <c r="G48" s="544">
        <v>-41</v>
      </c>
      <c r="H48" s="611">
        <v>5.9973045822102423E-2</v>
      </c>
      <c r="I48" s="616">
        <v>2.7858386535113175E-2</v>
      </c>
      <c r="J48" s="745">
        <v>41572.9</v>
      </c>
      <c r="K48" s="739">
        <v>37296.269999999997</v>
      </c>
      <c r="L48" s="612">
        <v>0.89712937995665432</v>
      </c>
      <c r="M48" s="738">
        <v>-4276.6300000000047</v>
      </c>
      <c r="N48" s="611">
        <v>3.2772379029127073E-2</v>
      </c>
      <c r="O48" s="616">
        <v>2.576859747277636E-2</v>
      </c>
      <c r="P48" s="627"/>
      <c r="Q48" s="617">
        <v>467.1112359550562</v>
      </c>
      <c r="R48" s="619">
        <v>777.0056249999999</v>
      </c>
      <c r="S48" s="681">
        <v>309.89438904494369</v>
      </c>
      <c r="T48" s="359"/>
    </row>
    <row r="49" spans="2:20" s="266" customFormat="1" ht="18" customHeight="1" x14ac:dyDescent="0.25">
      <c r="B49" s="1045" t="s">
        <v>318</v>
      </c>
      <c r="C49" s="1045"/>
      <c r="D49" s="650">
        <v>1484</v>
      </c>
      <c r="E49" s="386">
        <v>1723</v>
      </c>
      <c r="F49" s="613">
        <v>1.1610512129380053</v>
      </c>
      <c r="G49" s="614">
        <v>239</v>
      </c>
      <c r="H49" s="611">
        <v>1</v>
      </c>
      <c r="I49" s="616">
        <v>1</v>
      </c>
      <c r="J49" s="650">
        <v>1268534.7</v>
      </c>
      <c r="K49" s="594">
        <v>1447353.51</v>
      </c>
      <c r="L49" s="613">
        <v>1.140964854962186</v>
      </c>
      <c r="M49" s="614">
        <v>178818.81000000006</v>
      </c>
      <c r="N49" s="611">
        <v>1</v>
      </c>
      <c r="O49" s="616">
        <v>1</v>
      </c>
      <c r="P49" s="387"/>
      <c r="Q49" s="618">
        <v>854.80774932614554</v>
      </c>
      <c r="R49" s="620">
        <v>840.01944863609981</v>
      </c>
      <c r="S49" s="682">
        <v>-14.78830069004573</v>
      </c>
      <c r="T49" s="359"/>
    </row>
    <row r="50" spans="2:20" s="266" customFormat="1" ht="9" customHeight="1" x14ac:dyDescent="0.25">
      <c r="B50" s="1049"/>
      <c r="C50" s="1049"/>
      <c r="D50" s="1049"/>
      <c r="E50" s="1049"/>
      <c r="F50" s="1049"/>
      <c r="G50" s="1049"/>
      <c r="H50" s="1049"/>
      <c r="I50" s="1049"/>
      <c r="J50" s="1049"/>
      <c r="K50" s="1049"/>
      <c r="L50" s="1049"/>
      <c r="M50" s="1049"/>
      <c r="N50" s="1049"/>
      <c r="O50" s="1049"/>
      <c r="P50" s="1049"/>
      <c r="Q50" s="1049"/>
      <c r="R50" s="1049"/>
      <c r="S50" s="1049"/>
      <c r="T50" s="359"/>
    </row>
    <row r="51" spans="2:20" s="266" customFormat="1" ht="18" customHeight="1" x14ac:dyDescent="0.3">
      <c r="B51" s="1050" t="s">
        <v>314</v>
      </c>
      <c r="C51" s="1050"/>
      <c r="D51" s="738">
        <v>37439</v>
      </c>
      <c r="E51" s="594">
        <v>40721</v>
      </c>
      <c r="F51" s="612">
        <v>1.0876625978257966</v>
      </c>
      <c r="G51" s="738">
        <v>3282</v>
      </c>
      <c r="H51" s="611"/>
      <c r="I51" s="616"/>
      <c r="J51" s="738">
        <v>31262966.36999999</v>
      </c>
      <c r="K51" s="594">
        <v>32471657.43</v>
      </c>
      <c r="L51" s="612">
        <v>1.0386620721045803</v>
      </c>
      <c r="M51" s="738">
        <v>1208691.0600000098</v>
      </c>
      <c r="N51" s="611"/>
      <c r="O51" s="616"/>
      <c r="P51" s="543"/>
      <c r="Q51" s="618">
        <v>835.03743075402633</v>
      </c>
      <c r="R51" s="620">
        <v>797.41797671962865</v>
      </c>
      <c r="S51" s="682">
        <v>-37.619454034397677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13" t="s">
        <v>277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31" t="s">
        <v>320</v>
      </c>
      <c r="C7" s="931"/>
      <c r="D7" s="931"/>
      <c r="E7" s="94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16"/>
      <c r="B8" s="917" t="s">
        <v>74</v>
      </c>
      <c r="C8" s="920" t="s">
        <v>278</v>
      </c>
      <c r="D8" s="923" t="s">
        <v>93</v>
      </c>
      <c r="E8" s="924"/>
      <c r="F8" s="924"/>
      <c r="G8" s="924"/>
      <c r="H8" s="924"/>
      <c r="I8" s="928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16"/>
      <c r="B9" s="918"/>
      <c r="C9" s="921"/>
      <c r="D9" s="934" t="s">
        <v>162</v>
      </c>
      <c r="E9" s="935"/>
      <c r="F9" s="981" t="s">
        <v>332</v>
      </c>
      <c r="G9" s="1043" t="s">
        <v>336</v>
      </c>
      <c r="H9" s="934" t="s">
        <v>227</v>
      </c>
      <c r="I9" s="935"/>
      <c r="J9" s="934" t="s">
        <v>162</v>
      </c>
      <c r="K9" s="935"/>
      <c r="L9" s="981" t="s">
        <v>332</v>
      </c>
      <c r="M9" s="981" t="s">
        <v>336</v>
      </c>
      <c r="N9" s="934" t="s">
        <v>227</v>
      </c>
      <c r="O9" s="935"/>
      <c r="P9" s="396"/>
      <c r="Q9" s="908" t="s">
        <v>280</v>
      </c>
      <c r="R9" s="909"/>
      <c r="S9" s="929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919"/>
      <c r="C10" s="922"/>
      <c r="D10" s="604" t="s">
        <v>333</v>
      </c>
      <c r="E10" s="604" t="s">
        <v>334</v>
      </c>
      <c r="F10" s="930"/>
      <c r="G10" s="1044"/>
      <c r="H10" s="372" t="s">
        <v>333</v>
      </c>
      <c r="I10" s="372" t="s">
        <v>334</v>
      </c>
      <c r="J10" s="604" t="s">
        <v>333</v>
      </c>
      <c r="K10" s="604" t="s">
        <v>334</v>
      </c>
      <c r="L10" s="930"/>
      <c r="M10" s="930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93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2594081.1199999969</v>
      </c>
      <c r="E12" s="650">
        <v>3154892.218095242</v>
      </c>
      <c r="F12" s="612">
        <v>1.2161887281671615</v>
      </c>
      <c r="G12" s="637">
        <v>560811.09809524519</v>
      </c>
      <c r="H12" s="611">
        <v>4.2230128840610691E-2</v>
      </c>
      <c r="I12" s="616">
        <v>4.8154649639545008E-2</v>
      </c>
      <c r="J12" s="690">
        <v>423544.67999999941</v>
      </c>
      <c r="K12" s="650">
        <v>676284.65999999968</v>
      </c>
      <c r="L12" s="612">
        <v>1.596725663039849</v>
      </c>
      <c r="M12" s="649">
        <v>252739.98000000027</v>
      </c>
      <c r="N12" s="611">
        <v>9.6704954698976026E-2</v>
      </c>
      <c r="O12" s="616">
        <v>0.14545082793853817</v>
      </c>
      <c r="P12" s="378"/>
      <c r="Q12" s="376">
        <v>3017625.7999999961</v>
      </c>
      <c r="R12" s="380">
        <v>3831176.8780952417</v>
      </c>
      <c r="S12" s="529">
        <v>1.2695997224358457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6333789.0899999999</v>
      </c>
      <c r="E13" s="650">
        <v>6479305.0199999958</v>
      </c>
      <c r="F13" s="612">
        <v>1.0229745461890642</v>
      </c>
      <c r="G13" s="637">
        <v>145515.92999999598</v>
      </c>
      <c r="H13" s="611">
        <v>0.10311039514444893</v>
      </c>
      <c r="I13" s="616">
        <v>9.8896774145336541E-2</v>
      </c>
      <c r="J13" s="690">
        <v>420501.35000000003</v>
      </c>
      <c r="K13" s="650">
        <v>330676.39999999991</v>
      </c>
      <c r="L13" s="612">
        <v>0.78638606035390823</v>
      </c>
      <c r="M13" s="649">
        <v>-89824.950000000128</v>
      </c>
      <c r="N13" s="611">
        <v>9.6010092731204477E-2</v>
      </c>
      <c r="O13" s="616">
        <v>7.1119691166342938E-2</v>
      </c>
      <c r="P13" s="378"/>
      <c r="Q13" s="376">
        <v>6754290.4399999995</v>
      </c>
      <c r="R13" s="380">
        <v>6809981.4199999962</v>
      </c>
      <c r="S13" s="529">
        <v>1.0082452746879502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265697.37999999919</v>
      </c>
      <c r="E14" s="650">
        <v>233803.82</v>
      </c>
      <c r="F14" s="612">
        <v>0.87996283591505764</v>
      </c>
      <c r="G14" s="637">
        <v>-31893.559999999183</v>
      </c>
      <c r="H14" s="611">
        <v>4.3253985018065575E-3</v>
      </c>
      <c r="I14" s="616">
        <v>3.5686610692788365E-3</v>
      </c>
      <c r="J14" s="690">
        <v>18579.209999999963</v>
      </c>
      <c r="K14" s="650">
        <v>18416.950000000026</v>
      </c>
      <c r="L14" s="612">
        <v>0.99126658237890974</v>
      </c>
      <c r="M14" s="649">
        <v>-162.25999999993655</v>
      </c>
      <c r="N14" s="611">
        <v>4.2420593298274018E-3</v>
      </c>
      <c r="O14" s="616">
        <v>3.9609956931488961E-3</v>
      </c>
      <c r="P14" s="378"/>
      <c r="Q14" s="376">
        <v>284276.58999999915</v>
      </c>
      <c r="R14" s="380">
        <v>252220.77000000002</v>
      </c>
      <c r="S14" s="529">
        <v>0.88723721499544073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1272416.2199998326</v>
      </c>
      <c r="F15" s="612" t="s">
        <v>335</v>
      </c>
      <c r="G15" s="637">
        <v>1272416.2199998326</v>
      </c>
      <c r="H15" s="611">
        <v>0</v>
      </c>
      <c r="I15" s="616">
        <v>1.942150572318424E-2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1272416.2199998326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13748505.209999997</v>
      </c>
      <c r="E16" s="650">
        <v>14731889.109999999</v>
      </c>
      <c r="F16" s="612">
        <v>1.0715266048911802</v>
      </c>
      <c r="G16" s="637">
        <v>983383.90000000224</v>
      </c>
      <c r="H16" s="611">
        <v>0.2238176523886454</v>
      </c>
      <c r="I16" s="616">
        <v>0.22485996654712417</v>
      </c>
      <c r="J16" s="690">
        <v>990519.09000000008</v>
      </c>
      <c r="K16" s="650">
        <v>612323.73</v>
      </c>
      <c r="L16" s="612">
        <v>0.61818468334618359</v>
      </c>
      <c r="M16" s="649">
        <v>-378195.3600000001</v>
      </c>
      <c r="N16" s="611">
        <v>0.22615820301867823</v>
      </c>
      <c r="O16" s="616">
        <v>0.13169453450994134</v>
      </c>
      <c r="P16" s="378"/>
      <c r="Q16" s="376">
        <v>14739024.299999997</v>
      </c>
      <c r="R16" s="380">
        <v>15344212.84</v>
      </c>
      <c r="S16" s="529">
        <v>1.0410602851099175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5803108.3600000031</v>
      </c>
      <c r="E17" s="650">
        <v>6086184.6200000029</v>
      </c>
      <c r="F17" s="612">
        <v>1.0487801092861204</v>
      </c>
      <c r="G17" s="637">
        <v>283076.25999999978</v>
      </c>
      <c r="H17" s="611">
        <v>9.4471222133109475E-2</v>
      </c>
      <c r="I17" s="616">
        <v>9.2896386867578201E-2</v>
      </c>
      <c r="J17" s="690">
        <v>610965.34000000008</v>
      </c>
      <c r="K17" s="650">
        <v>1038415.8400000001</v>
      </c>
      <c r="L17" s="612">
        <v>1.6996313407893153</v>
      </c>
      <c r="M17" s="649">
        <v>427450.5</v>
      </c>
      <c r="N17" s="611">
        <v>0.13949738555881419</v>
      </c>
      <c r="O17" s="616">
        <v>0.22333560496920435</v>
      </c>
      <c r="P17" s="378"/>
      <c r="Q17" s="376">
        <v>6414073.700000003</v>
      </c>
      <c r="R17" s="380">
        <v>7124600.4600000028</v>
      </c>
      <c r="S17" s="529">
        <v>1.1107762076385246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1425668.1300000001</v>
      </c>
      <c r="E18" s="650">
        <v>1405932.4400000062</v>
      </c>
      <c r="F18" s="612">
        <v>0.98615688350977315</v>
      </c>
      <c r="G18" s="637">
        <v>-19735.689999993891</v>
      </c>
      <c r="H18" s="611">
        <v>2.3209046297616394E-2</v>
      </c>
      <c r="I18" s="616">
        <v>2.1459428527148213E-2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1425668.1300000001</v>
      </c>
      <c r="R18" s="380">
        <v>1405932.4400000062</v>
      </c>
      <c r="S18" s="529">
        <v>0.98615688350977315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361642.67</v>
      </c>
      <c r="E19" s="650">
        <v>321294.29000000039</v>
      </c>
      <c r="F19" s="612">
        <v>0.8884302563079749</v>
      </c>
      <c r="G19" s="637">
        <v>-40348.379999999597</v>
      </c>
      <c r="H19" s="611">
        <v>5.8873319074780796E-3</v>
      </c>
      <c r="I19" s="616">
        <v>4.9040705344531406E-3</v>
      </c>
      <c r="J19" s="690">
        <v>167575.18000000002</v>
      </c>
      <c r="K19" s="650">
        <v>170983.15999999986</v>
      </c>
      <c r="L19" s="612">
        <v>1.020337021270094</v>
      </c>
      <c r="M19" s="649">
        <v>3407.9799999998359</v>
      </c>
      <c r="N19" s="611">
        <v>3.8261253076234548E-2</v>
      </c>
      <c r="O19" s="616">
        <v>3.6773926212591505E-2</v>
      </c>
      <c r="P19" s="378"/>
      <c r="Q19" s="376">
        <v>529217.85</v>
      </c>
      <c r="R19" s="380">
        <v>492277.45000000024</v>
      </c>
      <c r="S19" s="529">
        <v>0.93019812162420501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10047308.365899999</v>
      </c>
      <c r="E20" s="650">
        <v>10414005.114100002</v>
      </c>
      <c r="F20" s="612">
        <v>1.0364970134135179</v>
      </c>
      <c r="G20" s="637">
        <v>366696.74820000306</v>
      </c>
      <c r="H20" s="611">
        <v>0.16356432477073157</v>
      </c>
      <c r="I20" s="616">
        <v>0.15895400950232286</v>
      </c>
      <c r="J20" s="690">
        <v>182189.09000000003</v>
      </c>
      <c r="K20" s="650">
        <v>233727.61999999976</v>
      </c>
      <c r="L20" s="612">
        <v>1.2828848313584513</v>
      </c>
      <c r="M20" s="649">
        <v>51538.529999999737</v>
      </c>
      <c r="N20" s="611">
        <v>4.1597943563115213E-2</v>
      </c>
      <c r="O20" s="616">
        <v>5.0268589326133782E-2</v>
      </c>
      <c r="P20" s="378"/>
      <c r="Q20" s="376">
        <v>10229497.455899999</v>
      </c>
      <c r="R20" s="380">
        <v>10647732.734100001</v>
      </c>
      <c r="S20" s="529">
        <v>1.0408852223682581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9612733.629999999</v>
      </c>
      <c r="E21" s="650">
        <v>10033893.390000001</v>
      </c>
      <c r="F21" s="612">
        <v>1.0438126943084765</v>
      </c>
      <c r="G21" s="637">
        <v>421159.76000000164</v>
      </c>
      <c r="H21" s="611">
        <v>0.15648970133415555</v>
      </c>
      <c r="I21" s="616">
        <v>0.15315217995235172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9612733.629999999</v>
      </c>
      <c r="R21" s="380">
        <v>10033893.390000001</v>
      </c>
      <c r="S21" s="529">
        <v>1.0438126943084765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7174681.8999999976</v>
      </c>
      <c r="E22" s="650">
        <v>8107085.0000000019</v>
      </c>
      <c r="F22" s="612">
        <v>1.1299574131641996</v>
      </c>
      <c r="G22" s="637">
        <v>932403.10000000428</v>
      </c>
      <c r="H22" s="611">
        <v>0.1167996400310711</v>
      </c>
      <c r="I22" s="616">
        <v>0.12374236924287388</v>
      </c>
      <c r="J22" s="690">
        <v>1490775.98</v>
      </c>
      <c r="K22" s="650">
        <v>1422160.6600000001</v>
      </c>
      <c r="L22" s="612">
        <v>0.95397341993664275</v>
      </c>
      <c r="M22" s="649">
        <v>-68615.319999999832</v>
      </c>
      <c r="N22" s="611">
        <v>0.34037831289067733</v>
      </c>
      <c r="O22" s="616">
        <v>0.30586890061740868</v>
      </c>
      <c r="P22" s="378"/>
      <c r="Q22" s="376">
        <v>8665457.8799999971</v>
      </c>
      <c r="R22" s="380">
        <v>9529245.660000002</v>
      </c>
      <c r="S22" s="529">
        <v>1.0996817239160137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3722200.8600000022</v>
      </c>
      <c r="E23" s="650">
        <v>2840052.8499999996</v>
      </c>
      <c r="F23" s="612">
        <v>0.76300365209200394</v>
      </c>
      <c r="G23" s="637">
        <v>-882148.01000000257</v>
      </c>
      <c r="H23" s="611">
        <v>6.0595260755928942E-2</v>
      </c>
      <c r="I23" s="616">
        <v>4.3349103707926606E-2</v>
      </c>
      <c r="J23" s="690">
        <v>16784.699999999968</v>
      </c>
      <c r="K23" s="650">
        <v>60826.641000000025</v>
      </c>
      <c r="L23" s="612">
        <v>3.6239337611038707</v>
      </c>
      <c r="M23" s="649">
        <v>44041.941000000057</v>
      </c>
      <c r="N23" s="611">
        <v>3.8323315810173844E-3</v>
      </c>
      <c r="O23" s="616">
        <v>1.3082191298217883E-2</v>
      </c>
      <c r="P23" s="378"/>
      <c r="Q23" s="376">
        <v>3738985.5600000024</v>
      </c>
      <c r="R23" s="380">
        <v>2900879.4909999995</v>
      </c>
      <c r="S23" s="529">
        <v>0.77584666868839092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337843.66000000061</v>
      </c>
      <c r="E24" s="650">
        <v>435083.7699999999</v>
      </c>
      <c r="F24" s="612">
        <v>1.287825765325888</v>
      </c>
      <c r="G24" s="637">
        <v>97240.109999999288</v>
      </c>
      <c r="H24" s="611">
        <v>5.4998978943971944E-3</v>
      </c>
      <c r="I24" s="616">
        <v>6.6408945408764786E-3</v>
      </c>
      <c r="J24" s="690">
        <v>58327.320000000022</v>
      </c>
      <c r="K24" s="650">
        <v>85760.210000000108</v>
      </c>
      <c r="L24" s="612">
        <v>1.4703265982390425</v>
      </c>
      <c r="M24" s="649">
        <v>27432.890000000087</v>
      </c>
      <c r="N24" s="611">
        <v>1.3317463551455039E-2</v>
      </c>
      <c r="O24" s="616">
        <v>1.8444738268472514E-2</v>
      </c>
      <c r="P24" s="378"/>
      <c r="Q24" s="376">
        <v>396170.98000000062</v>
      </c>
      <c r="R24" s="380">
        <v>520843.98</v>
      </c>
      <c r="S24" s="529">
        <v>1.3146949329807023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9" t="s">
        <v>240</v>
      </c>
      <c r="C25" s="1070"/>
      <c r="D25" s="607">
        <v>61427260.3759</v>
      </c>
      <c r="E25" s="608">
        <v>65515837.862195089</v>
      </c>
      <c r="F25" s="613">
        <v>1.0665596587130097</v>
      </c>
      <c r="G25" s="614">
        <v>4088577.4862950891</v>
      </c>
      <c r="H25" s="611"/>
      <c r="I25" s="616"/>
      <c r="J25" s="607">
        <v>4379761.9400000004</v>
      </c>
      <c r="K25" s="608">
        <v>4649575.8709999993</v>
      </c>
      <c r="L25" s="613">
        <v>1.0616047024236206</v>
      </c>
      <c r="M25" s="614">
        <v>269813.93099999893</v>
      </c>
      <c r="N25" s="611"/>
      <c r="O25" s="616"/>
      <c r="P25" s="387"/>
      <c r="Q25" s="386">
        <v>65807022.315899998</v>
      </c>
      <c r="R25" s="608">
        <v>70165413.733195081</v>
      </c>
      <c r="S25" s="531">
        <v>1.0662298834366499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71" t="s">
        <v>279</v>
      </c>
      <c r="D27" s="1072"/>
      <c r="E27" s="1072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39929.040000000001</v>
      </c>
      <c r="E28" s="382">
        <v>46102.540000000008</v>
      </c>
      <c r="F28" s="612">
        <v>1.1546117813000265</v>
      </c>
      <c r="G28" s="649">
        <v>6173.5000000000073</v>
      </c>
      <c r="H28" s="611">
        <v>8.2840397260064251E-3</v>
      </c>
      <c r="I28" s="616">
        <v>7.6117999242656083E-3</v>
      </c>
      <c r="J28" s="535"/>
      <c r="K28" s="536"/>
      <c r="L28" s="536"/>
      <c r="M28" s="536"/>
      <c r="N28" s="536"/>
      <c r="O28" s="537"/>
      <c r="P28" s="378"/>
      <c r="Q28" s="376">
        <v>39929.040000000001</v>
      </c>
      <c r="R28" s="382">
        <v>46102.540000000008</v>
      </c>
      <c r="S28" s="529">
        <v>1.1546117813000265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60922.439999999799</v>
      </c>
      <c r="E29" s="382">
        <v>83644.259999999776</v>
      </c>
      <c r="F29" s="612">
        <v>1.3729630658259921</v>
      </c>
      <c r="G29" s="649">
        <v>22721.819999999978</v>
      </c>
      <c r="H29" s="611">
        <v>1.2639520338211014E-2</v>
      </c>
      <c r="I29" s="616">
        <v>1.3810158224107631E-2</v>
      </c>
      <c r="J29" s="538"/>
      <c r="K29" s="539"/>
      <c r="L29" s="539"/>
      <c r="M29" s="539"/>
      <c r="N29" s="539"/>
      <c r="O29" s="540"/>
      <c r="P29" s="378"/>
      <c r="Q29" s="376">
        <v>60922.439999999799</v>
      </c>
      <c r="R29" s="382">
        <v>83644.259999999776</v>
      </c>
      <c r="S29" s="529">
        <v>1.3729630658259921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157338.80000000016</v>
      </c>
      <c r="E30" s="382">
        <v>168278.58000000016</v>
      </c>
      <c r="F30" s="612">
        <v>1.0695300841241957</v>
      </c>
      <c r="G30" s="649">
        <v>10939.779999999999</v>
      </c>
      <c r="H30" s="611">
        <v>3.2642930299405667E-2</v>
      </c>
      <c r="I30" s="616">
        <v>2.7783781164758495E-2</v>
      </c>
      <c r="J30" s="538"/>
      <c r="K30" s="539"/>
      <c r="L30" s="539"/>
      <c r="M30" s="539"/>
      <c r="N30" s="539"/>
      <c r="O30" s="540"/>
      <c r="P30" s="378"/>
      <c r="Q30" s="376">
        <v>157338.80000000016</v>
      </c>
      <c r="R30" s="382">
        <v>168278.58000000016</v>
      </c>
      <c r="S30" s="529">
        <v>1.0695300841241957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80324.370000000024</v>
      </c>
      <c r="E31" s="382">
        <v>63775.100000000115</v>
      </c>
      <c r="F31" s="612">
        <v>0.79396950141034528</v>
      </c>
      <c r="G31" s="649">
        <v>-16549.269999999909</v>
      </c>
      <c r="H31" s="611">
        <v>1.6664820192181903E-2</v>
      </c>
      <c r="I31" s="616">
        <v>1.0529643298395975E-2</v>
      </c>
      <c r="J31" s="538"/>
      <c r="K31" s="539"/>
      <c r="L31" s="539"/>
      <c r="M31" s="539"/>
      <c r="N31" s="539"/>
      <c r="O31" s="540"/>
      <c r="P31" s="378"/>
      <c r="Q31" s="376">
        <v>80324.370000000024</v>
      </c>
      <c r="R31" s="382">
        <v>63775.100000000115</v>
      </c>
      <c r="S31" s="529">
        <v>0.79396950141034528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108265.12000000002</v>
      </c>
      <c r="E32" s="382">
        <v>149865.92999999982</v>
      </c>
      <c r="F32" s="612">
        <v>1.3842494240065479</v>
      </c>
      <c r="G32" s="649">
        <v>41600.809999999794</v>
      </c>
      <c r="H32" s="611">
        <v>2.2461660861890314E-2</v>
      </c>
      <c r="I32" s="616">
        <v>2.4743744588128839E-2</v>
      </c>
      <c r="J32" s="538"/>
      <c r="K32" s="539"/>
      <c r="L32" s="539"/>
      <c r="M32" s="539"/>
      <c r="N32" s="539"/>
      <c r="O32" s="540"/>
      <c r="P32" s="378"/>
      <c r="Q32" s="376">
        <v>108265.12000000002</v>
      </c>
      <c r="R32" s="382">
        <v>149865.92999999982</v>
      </c>
      <c r="S32" s="529">
        <v>1.3842494240065479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99550.459999999948</v>
      </c>
      <c r="E33" s="382">
        <v>74654.669999999911</v>
      </c>
      <c r="F33" s="612">
        <v>0.74991788084153455</v>
      </c>
      <c r="G33" s="649">
        <v>-24895.790000000037</v>
      </c>
      <c r="H33" s="611">
        <v>2.0653638689590661E-2</v>
      </c>
      <c r="I33" s="616">
        <v>1.2325924156284517E-2</v>
      </c>
      <c r="J33" s="538"/>
      <c r="K33" s="539"/>
      <c r="L33" s="539"/>
      <c r="M33" s="539"/>
      <c r="N33" s="539"/>
      <c r="O33" s="540"/>
      <c r="P33" s="378"/>
      <c r="Q33" s="376">
        <v>99550.459999999948</v>
      </c>
      <c r="R33" s="382">
        <v>74654.669999999911</v>
      </c>
      <c r="S33" s="529">
        <v>0.74991788084153455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4273665.97</v>
      </c>
      <c r="E34" s="382">
        <v>5470398.8100000005</v>
      </c>
      <c r="F34" s="612">
        <v>1.2800248892638657</v>
      </c>
      <c r="G34" s="649">
        <v>1196732.8400000008</v>
      </c>
      <c r="H34" s="611">
        <v>0.88665338989271414</v>
      </c>
      <c r="I34" s="616">
        <v>0.90319494864405891</v>
      </c>
      <c r="J34" s="538"/>
      <c r="K34" s="539"/>
      <c r="L34" s="539"/>
      <c r="M34" s="539"/>
      <c r="N34" s="539"/>
      <c r="O34" s="540"/>
      <c r="P34" s="378"/>
      <c r="Q34" s="376">
        <v>4273665.97</v>
      </c>
      <c r="R34" s="382">
        <v>5470398.8100000005</v>
      </c>
      <c r="S34" s="529">
        <v>1.2800248892638657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5" t="s">
        <v>316</v>
      </c>
      <c r="C35" s="1045"/>
      <c r="D35" s="607">
        <v>4819996.1999999993</v>
      </c>
      <c r="E35" s="608">
        <v>6056719.8900000006</v>
      </c>
      <c r="F35" s="613">
        <v>1.2565818807077072</v>
      </c>
      <c r="G35" s="614">
        <v>1236723.6900000013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4819996.1999999993</v>
      </c>
      <c r="R35" s="608">
        <v>6056719.8900000006</v>
      </c>
      <c r="S35" s="531">
        <v>1.2565818807077072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9"/>
      <c r="C36" s="1049"/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1049"/>
      <c r="R36" s="1049"/>
      <c r="S36" s="1049"/>
      <c r="T36" s="359"/>
    </row>
    <row r="37" spans="1:25" s="266" customFormat="1" ht="18" customHeight="1" x14ac:dyDescent="0.3">
      <c r="B37" s="1068" t="s">
        <v>312</v>
      </c>
      <c r="C37" s="1068"/>
      <c r="D37" s="783">
        <v>66247256.575900003</v>
      </c>
      <c r="E37" s="594">
        <v>71572557.75219509</v>
      </c>
      <c r="F37" s="612">
        <v>1.0803852333144368</v>
      </c>
      <c r="G37" s="783">
        <v>5325301.1762950867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70627018.515900001</v>
      </c>
      <c r="R37" s="594">
        <v>76222133.623195082</v>
      </c>
      <c r="S37" s="792">
        <v>1.079220604591081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13" t="s">
        <v>266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309"/>
      <c r="Q4" s="309"/>
    </row>
    <row r="5" spans="1:17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39" t="s">
        <v>265</v>
      </c>
      <c r="C7" s="939"/>
      <c r="D7" s="939"/>
      <c r="E7" s="940"/>
      <c r="F7" s="305"/>
      <c r="G7" s="305"/>
      <c r="H7" s="305"/>
      <c r="I7" s="305"/>
      <c r="J7" s="305"/>
      <c r="K7" s="305"/>
      <c r="L7" s="305"/>
      <c r="M7" s="305"/>
      <c r="N7" s="915" t="s">
        <v>180</v>
      </c>
      <c r="O7" s="915"/>
    </row>
    <row r="8" spans="1:17" s="269" customFormat="1" ht="17.25" customHeight="1" x14ac:dyDescent="0.25">
      <c r="A8" s="916"/>
      <c r="B8" s="917" t="s">
        <v>84</v>
      </c>
      <c r="C8" s="920" t="s">
        <v>160</v>
      </c>
      <c r="D8" s="923" t="s">
        <v>262</v>
      </c>
      <c r="E8" s="924"/>
      <c r="F8" s="924"/>
      <c r="G8" s="924"/>
      <c r="H8" s="923" t="s">
        <v>263</v>
      </c>
      <c r="I8" s="924"/>
      <c r="J8" s="924"/>
      <c r="K8" s="924"/>
      <c r="L8" s="303"/>
      <c r="M8" s="925" t="s">
        <v>238</v>
      </c>
      <c r="N8" s="926"/>
      <c r="O8" s="927"/>
    </row>
    <row r="9" spans="1:17" s="269" customFormat="1" ht="17.25" customHeight="1" x14ac:dyDescent="0.25">
      <c r="A9" s="916"/>
      <c r="B9" s="918"/>
      <c r="C9" s="921"/>
      <c r="D9" s="936" t="s">
        <v>161</v>
      </c>
      <c r="E9" s="937"/>
      <c r="F9" s="937" t="s">
        <v>41</v>
      </c>
      <c r="G9" s="937"/>
      <c r="H9" s="936" t="s">
        <v>161</v>
      </c>
      <c r="I9" s="937"/>
      <c r="J9" s="937" t="s">
        <v>41</v>
      </c>
      <c r="K9" s="938"/>
      <c r="L9" s="533"/>
      <c r="M9" s="936" t="s">
        <v>323</v>
      </c>
      <c r="N9" s="937"/>
      <c r="O9" s="938"/>
    </row>
    <row r="10" spans="1:17" s="269" customFormat="1" ht="15" customHeight="1" x14ac:dyDescent="0.25">
      <c r="A10" s="916"/>
      <c r="B10" s="918"/>
      <c r="C10" s="921"/>
      <c r="D10" s="934" t="s">
        <v>162</v>
      </c>
      <c r="E10" s="935"/>
      <c r="F10" s="934" t="s">
        <v>162</v>
      </c>
      <c r="G10" s="935"/>
      <c r="H10" s="934" t="s">
        <v>162</v>
      </c>
      <c r="I10" s="935"/>
      <c r="J10" s="934" t="s">
        <v>162</v>
      </c>
      <c r="K10" s="935"/>
      <c r="L10" s="396"/>
      <c r="M10" s="908" t="s">
        <v>239</v>
      </c>
      <c r="N10" s="909"/>
      <c r="O10" s="929" t="s">
        <v>332</v>
      </c>
    </row>
    <row r="11" spans="1:17" s="269" customFormat="1" ht="16.149999999999999" customHeight="1" x14ac:dyDescent="0.25">
      <c r="A11" s="290"/>
      <c r="B11" s="919"/>
      <c r="C11" s="922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930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11264735.169999994</v>
      </c>
      <c r="E13" s="650">
        <v>12714199.648095239</v>
      </c>
      <c r="F13" s="690">
        <v>0</v>
      </c>
      <c r="G13" s="650">
        <v>0</v>
      </c>
      <c r="H13" s="690">
        <v>2184225.8599999943</v>
      </c>
      <c r="I13" s="650">
        <v>2756975.129999998</v>
      </c>
      <c r="J13" s="690">
        <v>0</v>
      </c>
      <c r="K13" s="650">
        <v>0</v>
      </c>
      <c r="L13" s="378"/>
      <c r="M13" s="376">
        <v>13448961.029999988</v>
      </c>
      <c r="N13" s="380">
        <v>15471174.778095238</v>
      </c>
      <c r="O13" s="529">
        <v>1.1503620795379204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29065668.709999997</v>
      </c>
      <c r="E14" s="650">
        <v>29042426.129999999</v>
      </c>
      <c r="F14" s="690">
        <v>2783098.3000000003</v>
      </c>
      <c r="G14" s="650">
        <v>3941798.0699999994</v>
      </c>
      <c r="H14" s="690">
        <v>1396399.45</v>
      </c>
      <c r="I14" s="650">
        <v>813052.36999999988</v>
      </c>
      <c r="J14" s="690">
        <v>78925.990000000005</v>
      </c>
      <c r="K14" s="650">
        <v>109771.93000000001</v>
      </c>
      <c r="L14" s="378"/>
      <c r="M14" s="376">
        <v>33324092.449999996</v>
      </c>
      <c r="N14" s="380">
        <v>33907048.5</v>
      </c>
      <c r="O14" s="529">
        <v>1.0174935311704192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8885744.6199999992</v>
      </c>
      <c r="E15" s="650">
        <v>7162976.6900000004</v>
      </c>
      <c r="F15" s="690">
        <v>0</v>
      </c>
      <c r="G15" s="650">
        <v>0</v>
      </c>
      <c r="H15" s="690">
        <v>473342.02999999997</v>
      </c>
      <c r="I15" s="650">
        <v>464122.80000000005</v>
      </c>
      <c r="J15" s="690">
        <v>0</v>
      </c>
      <c r="K15" s="650">
        <v>0</v>
      </c>
      <c r="L15" s="378"/>
      <c r="M15" s="376">
        <v>9359086.6499999985</v>
      </c>
      <c r="N15" s="380">
        <v>7627099.4900000002</v>
      </c>
      <c r="O15" s="529">
        <v>0.81494057863007408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1213911</v>
      </c>
      <c r="E16" s="650">
        <v>16873193.940000031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1213911</v>
      </c>
      <c r="N16" s="380">
        <v>16873193.940000031</v>
      </c>
      <c r="O16" s="529">
        <v>13.899860813519304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26123131.139999997</v>
      </c>
      <c r="E17" s="650">
        <v>26963729.57</v>
      </c>
      <c r="F17" s="690">
        <v>4701129.2700999994</v>
      </c>
      <c r="G17" s="650">
        <v>5503920.9100000001</v>
      </c>
      <c r="H17" s="690">
        <v>1328714.4400000002</v>
      </c>
      <c r="I17" s="650">
        <v>961689.37</v>
      </c>
      <c r="J17" s="690">
        <v>88275.029900000009</v>
      </c>
      <c r="K17" s="650">
        <v>77768.530000000013</v>
      </c>
      <c r="L17" s="378"/>
      <c r="M17" s="376">
        <v>32241249.879999999</v>
      </c>
      <c r="N17" s="380">
        <v>33507108.380000003</v>
      </c>
      <c r="O17" s="529">
        <v>1.0392620790047362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32638354.910000004</v>
      </c>
      <c r="E18" s="650">
        <v>33498070.460000001</v>
      </c>
      <c r="F18" s="690">
        <v>0</v>
      </c>
      <c r="G18" s="650">
        <v>0</v>
      </c>
      <c r="H18" s="690">
        <v>3870400.31</v>
      </c>
      <c r="I18" s="650">
        <v>4358860.9400000004</v>
      </c>
      <c r="J18" s="690">
        <v>0</v>
      </c>
      <c r="K18" s="650">
        <v>0</v>
      </c>
      <c r="L18" s="378"/>
      <c r="M18" s="376">
        <v>36508755.220000006</v>
      </c>
      <c r="N18" s="380">
        <v>37856931.399999999</v>
      </c>
      <c r="O18" s="529">
        <v>1.0369274759403859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6205877.090000038</v>
      </c>
      <c r="E19" s="650">
        <v>10184590.860000167</v>
      </c>
      <c r="F19" s="690">
        <v>15373797.880000036</v>
      </c>
      <c r="G19" s="650">
        <v>16695088.210000001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21579674.970000073</v>
      </c>
      <c r="N19" s="380">
        <v>26879679.070000168</v>
      </c>
      <c r="O19" s="529">
        <v>1.2456016648706769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361642.67</v>
      </c>
      <c r="E20" s="650">
        <v>321294.29000000039</v>
      </c>
      <c r="F20" s="690">
        <v>13027644.980000325</v>
      </c>
      <c r="G20" s="650">
        <v>14558062.420000084</v>
      </c>
      <c r="H20" s="690">
        <v>167575.18000000002</v>
      </c>
      <c r="I20" s="650">
        <v>170983.15999999986</v>
      </c>
      <c r="J20" s="690">
        <v>4610284.3400000157</v>
      </c>
      <c r="K20" s="650">
        <v>4827176.7799999621</v>
      </c>
      <c r="L20" s="378"/>
      <c r="M20" s="376">
        <v>18167147.170000341</v>
      </c>
      <c r="N20" s="380">
        <v>19877516.650000047</v>
      </c>
      <c r="O20" s="529">
        <v>1.0941462885721576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33572158.855899997</v>
      </c>
      <c r="E21" s="650">
        <v>33133531.8541</v>
      </c>
      <c r="F21" s="690">
        <v>2459612.1800000002</v>
      </c>
      <c r="G21" s="650">
        <v>2308133.6199999996</v>
      </c>
      <c r="H21" s="690">
        <v>2814703.1</v>
      </c>
      <c r="I21" s="650">
        <v>3129043.67</v>
      </c>
      <c r="J21" s="690">
        <v>0</v>
      </c>
      <c r="K21" s="650">
        <v>0</v>
      </c>
      <c r="L21" s="378"/>
      <c r="M21" s="376">
        <v>38846474.135899998</v>
      </c>
      <c r="N21" s="380">
        <v>38570709.144100003</v>
      </c>
      <c r="O21" s="529">
        <v>0.99290115775153076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21704575.280000001</v>
      </c>
      <c r="E22" s="650">
        <v>21711377.850000001</v>
      </c>
      <c r="F22" s="690">
        <v>6251485.8399999756</v>
      </c>
      <c r="G22" s="650">
        <v>7458509.8159999652</v>
      </c>
      <c r="H22" s="690">
        <v>0</v>
      </c>
      <c r="I22" s="650">
        <v>0</v>
      </c>
      <c r="J22" s="690">
        <v>330607.62000000064</v>
      </c>
      <c r="K22" s="650">
        <v>504717.76900000084</v>
      </c>
      <c r="L22" s="378"/>
      <c r="M22" s="376">
        <v>28286668.739999976</v>
      </c>
      <c r="N22" s="380">
        <v>29674605.434999969</v>
      </c>
      <c r="O22" s="529">
        <v>1.0490668133373133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14016245.509999998</v>
      </c>
      <c r="E23" s="650">
        <v>14549941.840000002</v>
      </c>
      <c r="F23" s="690">
        <v>17198091.18</v>
      </c>
      <c r="G23" s="650">
        <v>16926003.109999999</v>
      </c>
      <c r="H23" s="690">
        <v>3496892.1999999997</v>
      </c>
      <c r="I23" s="650">
        <v>2801717.5300000003</v>
      </c>
      <c r="J23" s="690">
        <v>4045323.6099999994</v>
      </c>
      <c r="K23" s="650">
        <v>3857385.0099999993</v>
      </c>
      <c r="L23" s="378"/>
      <c r="M23" s="376">
        <v>38756552.5</v>
      </c>
      <c r="N23" s="380">
        <v>38135047.490000002</v>
      </c>
      <c r="O23" s="529">
        <v>0.9839638726896569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16679288.350000001</v>
      </c>
      <c r="E24" s="650">
        <v>11018648.709999999</v>
      </c>
      <c r="F24" s="690">
        <v>0</v>
      </c>
      <c r="G24" s="650">
        <v>0</v>
      </c>
      <c r="H24" s="690">
        <v>577383.94999999995</v>
      </c>
      <c r="I24" s="650">
        <v>425599.33100000001</v>
      </c>
      <c r="J24" s="690">
        <v>0</v>
      </c>
      <c r="K24" s="650">
        <v>0</v>
      </c>
      <c r="L24" s="378"/>
      <c r="M24" s="376">
        <v>17256672.300000001</v>
      </c>
      <c r="N24" s="380">
        <v>11444248.040999999</v>
      </c>
      <c r="O24" s="529">
        <v>0.66317815173438732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10412412.720000001</v>
      </c>
      <c r="E25" s="650">
        <v>9655854.3800000008</v>
      </c>
      <c r="F25" s="690">
        <v>0</v>
      </c>
      <c r="G25" s="650">
        <v>0</v>
      </c>
      <c r="H25" s="690">
        <v>3108720.06</v>
      </c>
      <c r="I25" s="650">
        <v>3348531.91</v>
      </c>
      <c r="J25" s="690">
        <v>0</v>
      </c>
      <c r="K25" s="650">
        <v>0</v>
      </c>
      <c r="L25" s="378"/>
      <c r="M25" s="376">
        <v>13521132.780000001</v>
      </c>
      <c r="N25" s="380">
        <v>13004386.290000001</v>
      </c>
      <c r="O25" s="529">
        <v>0.96178230785778884</v>
      </c>
    </row>
    <row r="26" spans="1:26" ht="19.149999999999999" customHeight="1" x14ac:dyDescent="0.25">
      <c r="A26" s="293"/>
      <c r="B26" s="933" t="s">
        <v>240</v>
      </c>
      <c r="C26" s="933"/>
      <c r="D26" s="377">
        <v>212143746.02590001</v>
      </c>
      <c r="E26" s="579">
        <v>226829836.22219542</v>
      </c>
      <c r="F26" s="377">
        <v>61794859.630100332</v>
      </c>
      <c r="G26" s="579">
        <v>67391516.156000048</v>
      </c>
      <c r="H26" s="377">
        <v>19418356.579999991</v>
      </c>
      <c r="I26" s="579">
        <v>19230576.210999999</v>
      </c>
      <c r="J26" s="377">
        <v>9153416.5899000168</v>
      </c>
      <c r="K26" s="579">
        <v>9376820.0189999621</v>
      </c>
      <c r="L26" s="387"/>
      <c r="M26" s="386">
        <v>302510378.82590044</v>
      </c>
      <c r="N26" s="389">
        <v>322828748.60819548</v>
      </c>
      <c r="O26" s="531">
        <v>1.0671658600976088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428171</v>
      </c>
      <c r="E28" s="382">
        <v>1712911.78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428171</v>
      </c>
      <c r="N28" s="380">
        <v>1712911.78</v>
      </c>
      <c r="O28" s="529">
        <v>4.0005319837167859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2331498.1399999997</v>
      </c>
      <c r="E29" s="382">
        <v>2905329.6899999995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2331498.1399999997</v>
      </c>
      <c r="N29" s="380">
        <v>2905329.6899999995</v>
      </c>
      <c r="O29" s="529">
        <v>1.2461213844245229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3444036.7</v>
      </c>
      <c r="E30" s="382">
        <v>3634539.1100000003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3444036.7</v>
      </c>
      <c r="N30" s="380">
        <v>3634539.1100000003</v>
      </c>
      <c r="O30" s="529">
        <v>1.055313699183287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3417139.39</v>
      </c>
      <c r="E31" s="382">
        <v>2640761.5100000002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3417139.39</v>
      </c>
      <c r="N31" s="380">
        <v>2640761.5100000002</v>
      </c>
      <c r="O31" s="529">
        <v>0.77279888485906922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2360000.81</v>
      </c>
      <c r="E32" s="382">
        <v>3513142.3299999996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2360000.81</v>
      </c>
      <c r="N32" s="380">
        <v>3513142.3299999996</v>
      </c>
      <c r="O32" s="529">
        <v>1.4886191204315729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1439013.78</v>
      </c>
      <c r="E33" s="382">
        <v>1561533.6999999997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1439013.78</v>
      </c>
      <c r="N33" s="380">
        <v>1561533.6999999997</v>
      </c>
      <c r="O33" s="529">
        <v>1.0851415891236287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7268216.2699999996</v>
      </c>
      <c r="E34" s="382">
        <v>8567162.8900000006</v>
      </c>
      <c r="F34" s="746">
        <v>1074434.1599999999</v>
      </c>
      <c r="G34" s="382">
        <v>1882538.77</v>
      </c>
      <c r="H34" s="538"/>
      <c r="I34" s="539"/>
      <c r="J34" s="539"/>
      <c r="K34" s="540"/>
      <c r="L34" s="378"/>
      <c r="M34" s="376">
        <v>8342650.4299999997</v>
      </c>
      <c r="N34" s="380">
        <v>10449701.66</v>
      </c>
      <c r="O34" s="529">
        <v>1.2525637682747783</v>
      </c>
    </row>
    <row r="35" spans="1:15" s="266" customFormat="1" ht="20.25" customHeight="1" x14ac:dyDescent="0.25">
      <c r="A35" s="275"/>
      <c r="B35" s="932" t="s">
        <v>313</v>
      </c>
      <c r="C35" s="932"/>
      <c r="D35" s="650">
        <v>20688076.09</v>
      </c>
      <c r="E35" s="651">
        <v>24535381.009999998</v>
      </c>
      <c r="F35" s="377">
        <v>1074434.1599999999</v>
      </c>
      <c r="G35" s="579">
        <v>1882538.77</v>
      </c>
      <c r="H35" s="541"/>
      <c r="I35" s="438"/>
      <c r="J35" s="419"/>
      <c r="K35" s="420"/>
      <c r="L35" s="387"/>
      <c r="M35" s="386">
        <v>21762510.25</v>
      </c>
      <c r="N35" s="389">
        <v>26417919.780000001</v>
      </c>
      <c r="O35" s="531">
        <v>1.2139187748343507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13" t="s">
        <v>277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31" t="s">
        <v>321</v>
      </c>
      <c r="C7" s="931"/>
      <c r="D7" s="931"/>
      <c r="E7" s="931"/>
      <c r="F7" s="931"/>
      <c r="G7" s="931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16"/>
      <c r="B8" s="917" t="s">
        <v>84</v>
      </c>
      <c r="C8" s="920" t="s">
        <v>278</v>
      </c>
      <c r="D8" s="923" t="s">
        <v>93</v>
      </c>
      <c r="E8" s="924"/>
      <c r="F8" s="924"/>
      <c r="G8" s="924"/>
      <c r="H8" s="732"/>
      <c r="I8" s="732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16"/>
      <c r="B9" s="918"/>
      <c r="C9" s="921"/>
      <c r="D9" s="934" t="s">
        <v>162</v>
      </c>
      <c r="E9" s="935"/>
      <c r="F9" s="981" t="s">
        <v>332</v>
      </c>
      <c r="G9" s="1043" t="s">
        <v>336</v>
      </c>
      <c r="H9" s="934" t="s">
        <v>227</v>
      </c>
      <c r="I9" s="935"/>
      <c r="J9" s="934" t="s">
        <v>162</v>
      </c>
      <c r="K9" s="935"/>
      <c r="L9" s="981" t="s">
        <v>332</v>
      </c>
      <c r="M9" s="981" t="s">
        <v>336</v>
      </c>
      <c r="N9" s="934" t="s">
        <v>227</v>
      </c>
      <c r="O9" s="935"/>
      <c r="P9" s="396"/>
      <c r="Q9" s="908" t="s">
        <v>280</v>
      </c>
      <c r="R9" s="909"/>
      <c r="S9" s="929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919"/>
      <c r="C10" s="922"/>
      <c r="D10" s="728" t="s">
        <v>333</v>
      </c>
      <c r="E10" s="728" t="s">
        <v>334</v>
      </c>
      <c r="F10" s="930"/>
      <c r="G10" s="1044"/>
      <c r="H10" s="372" t="s">
        <v>333</v>
      </c>
      <c r="I10" s="372" t="s">
        <v>334</v>
      </c>
      <c r="J10" s="728" t="s">
        <v>333</v>
      </c>
      <c r="K10" s="728" t="s">
        <v>334</v>
      </c>
      <c r="L10" s="930"/>
      <c r="M10" s="930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93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13748505.209999997</v>
      </c>
      <c r="E12" s="650">
        <v>14731889.109999999</v>
      </c>
      <c r="F12" s="612">
        <v>1.0715266048911802</v>
      </c>
      <c r="G12" s="738">
        <v>983383.90000000224</v>
      </c>
      <c r="H12" s="611">
        <v>0.2238176523886454</v>
      </c>
      <c r="I12" s="616">
        <v>0.22485996654712417</v>
      </c>
      <c r="J12" s="690">
        <v>990519.09000000008</v>
      </c>
      <c r="K12" s="650">
        <v>612323.73</v>
      </c>
      <c r="L12" s="612">
        <v>0.61818468334618359</v>
      </c>
      <c r="M12" s="738">
        <v>-378195.3600000001</v>
      </c>
      <c r="N12" s="611">
        <v>0.22615820301867828</v>
      </c>
      <c r="O12" s="616">
        <v>0.13169453450994134</v>
      </c>
      <c r="P12" s="378"/>
      <c r="Q12" s="376">
        <v>14739024.299999997</v>
      </c>
      <c r="R12" s="380">
        <v>15344212.84</v>
      </c>
      <c r="S12" s="529">
        <v>1.0410602851099175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10047308.365899999</v>
      </c>
      <c r="E13" s="650">
        <v>10414005.114100002</v>
      </c>
      <c r="F13" s="612">
        <v>1.0364970134135179</v>
      </c>
      <c r="G13" s="738">
        <v>366696.74820000306</v>
      </c>
      <c r="H13" s="611">
        <v>0.16356432477073157</v>
      </c>
      <c r="I13" s="616">
        <v>0.15895400950232286</v>
      </c>
      <c r="J13" s="690">
        <v>182189.09000000003</v>
      </c>
      <c r="K13" s="650">
        <v>233727.61999999976</v>
      </c>
      <c r="L13" s="612">
        <v>1.2828848313584513</v>
      </c>
      <c r="M13" s="738">
        <v>51538.529999999737</v>
      </c>
      <c r="N13" s="611">
        <v>4.1597943563115226E-2</v>
      </c>
      <c r="O13" s="616">
        <v>5.0268589326133782E-2</v>
      </c>
      <c r="P13" s="378"/>
      <c r="Q13" s="376">
        <v>10229497.455899999</v>
      </c>
      <c r="R13" s="380">
        <v>10647732.734100001</v>
      </c>
      <c r="S13" s="529">
        <v>1.0408852223682581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9612733.629999999</v>
      </c>
      <c r="E14" s="650">
        <v>10033893.390000001</v>
      </c>
      <c r="F14" s="612">
        <v>1.0438126943084765</v>
      </c>
      <c r="G14" s="738">
        <v>421159.76000000164</v>
      </c>
      <c r="H14" s="611">
        <v>0.15648970133415555</v>
      </c>
      <c r="I14" s="616">
        <v>0.15315217995235172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9612733.629999999</v>
      </c>
      <c r="R14" s="380">
        <v>10033893.390000001</v>
      </c>
      <c r="S14" s="529">
        <v>1.0438126943084765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7174681.8999999976</v>
      </c>
      <c r="E15" s="650">
        <v>8107085.0000000019</v>
      </c>
      <c r="F15" s="612">
        <v>1.1299574131641996</v>
      </c>
      <c r="G15" s="738">
        <v>932403.10000000428</v>
      </c>
      <c r="H15" s="611">
        <v>0.1167996400310711</v>
      </c>
      <c r="I15" s="616">
        <v>0.12374236924287388</v>
      </c>
      <c r="J15" s="690">
        <v>1490775.98</v>
      </c>
      <c r="K15" s="650">
        <v>1422160.6600000001</v>
      </c>
      <c r="L15" s="612">
        <v>0.95397341993664275</v>
      </c>
      <c r="M15" s="738">
        <v>-68615.319999999832</v>
      </c>
      <c r="N15" s="611">
        <v>0.34037831289067738</v>
      </c>
      <c r="O15" s="616">
        <v>0.30586890061740868</v>
      </c>
      <c r="P15" s="378"/>
      <c r="Q15" s="376">
        <v>8665457.8799999971</v>
      </c>
      <c r="R15" s="380">
        <v>9529245.660000002</v>
      </c>
      <c r="S15" s="529">
        <v>1.0996817239160137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5803108.3600000031</v>
      </c>
      <c r="E16" s="650">
        <v>6086184.6200000029</v>
      </c>
      <c r="F16" s="612">
        <v>1.0487801092861204</v>
      </c>
      <c r="G16" s="738">
        <v>283076.25999999978</v>
      </c>
      <c r="H16" s="611">
        <v>9.4471222133109475E-2</v>
      </c>
      <c r="I16" s="616">
        <v>9.2896386867578201E-2</v>
      </c>
      <c r="J16" s="690">
        <v>610965.34000000008</v>
      </c>
      <c r="K16" s="650">
        <v>1038415.8400000001</v>
      </c>
      <c r="L16" s="612">
        <v>1.6996313407893153</v>
      </c>
      <c r="M16" s="738">
        <v>427450.5</v>
      </c>
      <c r="N16" s="611">
        <v>0.13949738555881422</v>
      </c>
      <c r="O16" s="616">
        <v>0.22333560496920435</v>
      </c>
      <c r="P16" s="378"/>
      <c r="Q16" s="376">
        <v>6414073.700000003</v>
      </c>
      <c r="R16" s="380">
        <v>7124600.4600000028</v>
      </c>
      <c r="S16" s="529">
        <v>1.1107762076385246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6333789.0899999999</v>
      </c>
      <c r="E17" s="650">
        <v>6479305.0199999958</v>
      </c>
      <c r="F17" s="612">
        <v>1.0229745461890642</v>
      </c>
      <c r="G17" s="738">
        <v>145515.92999999598</v>
      </c>
      <c r="H17" s="611">
        <v>0.10311039514444893</v>
      </c>
      <c r="I17" s="616">
        <v>9.8896774145336541E-2</v>
      </c>
      <c r="J17" s="690">
        <v>420501.35000000003</v>
      </c>
      <c r="K17" s="650">
        <v>330676.39999999991</v>
      </c>
      <c r="L17" s="612">
        <v>0.78638606035390823</v>
      </c>
      <c r="M17" s="738">
        <v>-89824.950000000128</v>
      </c>
      <c r="N17" s="611">
        <v>9.6010092731204491E-2</v>
      </c>
      <c r="O17" s="616">
        <v>7.1119691166342938E-2</v>
      </c>
      <c r="P17" s="378"/>
      <c r="Q17" s="376">
        <v>6754290.4399999995</v>
      </c>
      <c r="R17" s="380">
        <v>6809981.4199999962</v>
      </c>
      <c r="S17" s="529">
        <v>1.0082452746879502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8" t="s">
        <v>54</v>
      </c>
      <c r="D18" s="690">
        <v>2594081.1199999969</v>
      </c>
      <c r="E18" s="650">
        <v>3154892.218095242</v>
      </c>
      <c r="F18" s="612">
        <v>1.2161887281671615</v>
      </c>
      <c r="G18" s="738">
        <v>560811.09809524519</v>
      </c>
      <c r="H18" s="611">
        <v>4.2230128840610691E-2</v>
      </c>
      <c r="I18" s="616">
        <v>4.8154649639545008E-2</v>
      </c>
      <c r="J18" s="690">
        <v>423544.67999999941</v>
      </c>
      <c r="K18" s="650">
        <v>676284.65999999968</v>
      </c>
      <c r="L18" s="612">
        <v>1.596725663039849</v>
      </c>
      <c r="M18" s="738">
        <v>252739.98000000027</v>
      </c>
      <c r="N18" s="611">
        <v>9.6704954698976053E-2</v>
      </c>
      <c r="O18" s="616">
        <v>0.14545082793853817</v>
      </c>
      <c r="P18" s="378"/>
      <c r="Q18" s="376">
        <v>3017625.7999999961</v>
      </c>
      <c r="R18" s="380">
        <v>3831176.8780952417</v>
      </c>
      <c r="S18" s="529">
        <v>1.2695997224358457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69" t="s">
        <v>71</v>
      </c>
      <c r="D19" s="690">
        <v>3722200.8600000022</v>
      </c>
      <c r="E19" s="650">
        <v>2840052.8499999996</v>
      </c>
      <c r="F19" s="612">
        <v>0.76300365209200394</v>
      </c>
      <c r="G19" s="738">
        <v>-882148.01000000257</v>
      </c>
      <c r="H19" s="611">
        <v>6.0595260755928942E-2</v>
      </c>
      <c r="I19" s="616">
        <v>4.3349103707926606E-2</v>
      </c>
      <c r="J19" s="690">
        <v>16784.699999999968</v>
      </c>
      <c r="K19" s="650">
        <v>60826.641000000025</v>
      </c>
      <c r="L19" s="612">
        <v>3.6239337611038707</v>
      </c>
      <c r="M19" s="738">
        <v>44041.941000000057</v>
      </c>
      <c r="N19" s="611">
        <v>3.8323315810173853E-3</v>
      </c>
      <c r="O19" s="616">
        <v>1.3082191298217883E-2</v>
      </c>
      <c r="P19" s="378"/>
      <c r="Q19" s="376">
        <v>3738985.5600000024</v>
      </c>
      <c r="R19" s="380">
        <v>2900879.4909999995</v>
      </c>
      <c r="S19" s="529">
        <v>0.77584666868839092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1425668.1300000001</v>
      </c>
      <c r="E20" s="650">
        <v>1405932.4400000062</v>
      </c>
      <c r="F20" s="612">
        <v>0.98615688350977315</v>
      </c>
      <c r="G20" s="738">
        <v>-19735.689999993891</v>
      </c>
      <c r="H20" s="611">
        <v>2.3209046297616394E-2</v>
      </c>
      <c r="I20" s="616">
        <v>2.1459428527148213E-2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1425668.1300000001</v>
      </c>
      <c r="R20" s="380">
        <v>1405932.4400000062</v>
      </c>
      <c r="S20" s="529">
        <v>0.98615688350977315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164</v>
      </c>
      <c r="D21" s="690">
        <v>0</v>
      </c>
      <c r="E21" s="650">
        <v>1272416.2199998326</v>
      </c>
      <c r="F21" s="612" t="s">
        <v>335</v>
      </c>
      <c r="G21" s="738">
        <v>1272416.2199998326</v>
      </c>
      <c r="H21" s="611">
        <v>0</v>
      </c>
      <c r="I21" s="616">
        <v>1.942150572318424E-2</v>
      </c>
      <c r="J21" s="690">
        <v>0</v>
      </c>
      <c r="K21" s="650">
        <v>0</v>
      </c>
      <c r="L21" s="612" t="s">
        <v>335</v>
      </c>
      <c r="M21" s="738">
        <v>0</v>
      </c>
      <c r="N21" s="611">
        <v>0</v>
      </c>
      <c r="O21" s="616">
        <v>0</v>
      </c>
      <c r="P21" s="378"/>
      <c r="Q21" s="376">
        <v>0</v>
      </c>
      <c r="R21" s="380">
        <v>1272416.2199998326</v>
      </c>
      <c r="S21" s="529" t="s">
        <v>335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337843.66000000061</v>
      </c>
      <c r="E22" s="650">
        <v>435083.7699999999</v>
      </c>
      <c r="F22" s="612">
        <v>1.287825765325888</v>
      </c>
      <c r="G22" s="738">
        <v>97240.109999999288</v>
      </c>
      <c r="H22" s="611">
        <v>5.4998978943971944E-3</v>
      </c>
      <c r="I22" s="616">
        <v>6.6408945408764786E-3</v>
      </c>
      <c r="J22" s="690">
        <v>58327.320000000022</v>
      </c>
      <c r="K22" s="650">
        <v>85760.210000000108</v>
      </c>
      <c r="L22" s="612">
        <v>1.4703265982390425</v>
      </c>
      <c r="M22" s="738">
        <v>27432.890000000087</v>
      </c>
      <c r="N22" s="611">
        <v>1.3317463551455043E-2</v>
      </c>
      <c r="O22" s="616">
        <v>1.8444738268472514E-2</v>
      </c>
      <c r="P22" s="378"/>
      <c r="Q22" s="376">
        <v>396170.98000000062</v>
      </c>
      <c r="R22" s="380">
        <v>520843.98</v>
      </c>
      <c r="S22" s="529">
        <v>1.3146949329807023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168</v>
      </c>
      <c r="D23" s="690">
        <v>361642.67</v>
      </c>
      <c r="E23" s="650">
        <v>321294.29000000039</v>
      </c>
      <c r="F23" s="612">
        <v>0.8884302563079749</v>
      </c>
      <c r="G23" s="738">
        <v>-40348.379999999597</v>
      </c>
      <c r="H23" s="611">
        <v>5.8873319074780796E-3</v>
      </c>
      <c r="I23" s="616">
        <v>4.9040705344531406E-3</v>
      </c>
      <c r="J23" s="690">
        <v>167575.18000000002</v>
      </c>
      <c r="K23" s="650">
        <v>170983.15999999986</v>
      </c>
      <c r="L23" s="612">
        <v>1.020337021270094</v>
      </c>
      <c r="M23" s="738">
        <v>3407.9799999998359</v>
      </c>
      <c r="N23" s="611">
        <v>3.8261253076234562E-2</v>
      </c>
      <c r="O23" s="616">
        <v>3.6773926212591505E-2</v>
      </c>
      <c r="P23" s="378"/>
      <c r="Q23" s="376">
        <v>529217.85</v>
      </c>
      <c r="R23" s="380">
        <v>492277.45000000024</v>
      </c>
      <c r="S23" s="529">
        <v>0.93019812162420501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265697.37999999919</v>
      </c>
      <c r="E24" s="650">
        <v>233803.82</v>
      </c>
      <c r="F24" s="612">
        <v>0.87996283591505764</v>
      </c>
      <c r="G24" s="738">
        <v>-31893.559999999183</v>
      </c>
      <c r="H24" s="611">
        <v>4.3253985018065575E-3</v>
      </c>
      <c r="I24" s="616">
        <v>3.5686610692788365E-3</v>
      </c>
      <c r="J24" s="690">
        <v>18579.209999999963</v>
      </c>
      <c r="K24" s="650">
        <v>18416.950000000026</v>
      </c>
      <c r="L24" s="612">
        <v>0.99126658237890974</v>
      </c>
      <c r="M24" s="738">
        <v>-162.25999999993655</v>
      </c>
      <c r="N24" s="611">
        <v>4.2420593298274027E-3</v>
      </c>
      <c r="O24" s="616">
        <v>3.9609956931488961E-3</v>
      </c>
      <c r="P24" s="378"/>
      <c r="Q24" s="376">
        <v>284276.58999999915</v>
      </c>
      <c r="R24" s="380">
        <v>252220.77000000002</v>
      </c>
      <c r="S24" s="529">
        <v>0.88723721499544073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9" t="s">
        <v>240</v>
      </c>
      <c r="C25" s="1070"/>
      <c r="D25" s="650">
        <v>61427260.3759</v>
      </c>
      <c r="E25" s="651">
        <v>65515837.862195089</v>
      </c>
      <c r="F25" s="613">
        <v>1.0665596587130097</v>
      </c>
      <c r="G25" s="614">
        <v>4088577.4862950891</v>
      </c>
      <c r="H25" s="611"/>
      <c r="I25" s="616"/>
      <c r="J25" s="650">
        <v>4379761.9399999995</v>
      </c>
      <c r="K25" s="651">
        <v>4649575.8709999993</v>
      </c>
      <c r="L25" s="613">
        <v>1.0616047024236208</v>
      </c>
      <c r="M25" s="614">
        <v>269813.93099999987</v>
      </c>
      <c r="N25" s="611"/>
      <c r="O25" s="616"/>
      <c r="P25" s="387"/>
      <c r="Q25" s="386">
        <v>65807022.31589999</v>
      </c>
      <c r="R25" s="651">
        <v>70165413.733195081</v>
      </c>
      <c r="S25" s="531">
        <v>1.0662298834366501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71" t="s">
        <v>279</v>
      </c>
      <c r="D27" s="1072"/>
      <c r="E27" s="1072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4273665.97</v>
      </c>
      <c r="E28" s="382">
        <v>5470398.8100000005</v>
      </c>
      <c r="F28" s="612">
        <v>1.2800248892638657</v>
      </c>
      <c r="G28" s="738">
        <v>1196732.8400000008</v>
      </c>
      <c r="H28" s="611">
        <v>0.88665338989271414</v>
      </c>
      <c r="I28" s="616">
        <v>0.90319494864405891</v>
      </c>
      <c r="J28" s="535"/>
      <c r="K28" s="536"/>
      <c r="L28" s="536"/>
      <c r="M28" s="536"/>
      <c r="N28" s="536"/>
      <c r="O28" s="537"/>
      <c r="P28" s="378"/>
      <c r="Q28" s="376">
        <v>4273665.97</v>
      </c>
      <c r="R28" s="382">
        <v>5470398.8100000005</v>
      </c>
      <c r="S28" s="529">
        <v>1.2800248892638657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157338.80000000016</v>
      </c>
      <c r="E29" s="382">
        <v>168278.58000000016</v>
      </c>
      <c r="F29" s="612">
        <v>1.0695300841241957</v>
      </c>
      <c r="G29" s="738">
        <v>10939.779999999999</v>
      </c>
      <c r="H29" s="611">
        <v>3.2642930299405667E-2</v>
      </c>
      <c r="I29" s="616">
        <v>2.7783781164758495E-2</v>
      </c>
      <c r="J29" s="538"/>
      <c r="K29" s="539"/>
      <c r="L29" s="539"/>
      <c r="M29" s="539"/>
      <c r="N29" s="539"/>
      <c r="O29" s="540"/>
      <c r="P29" s="378"/>
      <c r="Q29" s="376">
        <v>157338.80000000016</v>
      </c>
      <c r="R29" s="382">
        <v>168278.58000000016</v>
      </c>
      <c r="S29" s="529">
        <v>1.0695300841241957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108265.12000000002</v>
      </c>
      <c r="E30" s="382">
        <v>149865.92999999982</v>
      </c>
      <c r="F30" s="612">
        <v>1.3842494240065479</v>
      </c>
      <c r="G30" s="738">
        <v>41600.809999999794</v>
      </c>
      <c r="H30" s="611">
        <v>2.2461660861890314E-2</v>
      </c>
      <c r="I30" s="616">
        <v>2.4743744588128839E-2</v>
      </c>
      <c r="J30" s="538"/>
      <c r="K30" s="539"/>
      <c r="L30" s="539"/>
      <c r="M30" s="539"/>
      <c r="N30" s="539"/>
      <c r="O30" s="540"/>
      <c r="P30" s="378"/>
      <c r="Q30" s="376">
        <v>108265.12000000002</v>
      </c>
      <c r="R30" s="382">
        <v>149865.92999999982</v>
      </c>
      <c r="S30" s="529">
        <v>1.3842494240065479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6">
        <v>60922.439999999799</v>
      </c>
      <c r="E31" s="382">
        <v>83644.259999999776</v>
      </c>
      <c r="F31" s="612">
        <v>1.3729630658259921</v>
      </c>
      <c r="G31" s="738">
        <v>22721.819999999978</v>
      </c>
      <c r="H31" s="611">
        <v>1.2639520338211014E-2</v>
      </c>
      <c r="I31" s="616">
        <v>1.3810158224107631E-2</v>
      </c>
      <c r="J31" s="538"/>
      <c r="K31" s="539"/>
      <c r="L31" s="539"/>
      <c r="M31" s="539"/>
      <c r="N31" s="539"/>
      <c r="O31" s="540"/>
      <c r="P31" s="378"/>
      <c r="Q31" s="376">
        <v>60922.439999999799</v>
      </c>
      <c r="R31" s="382">
        <v>83644.259999999776</v>
      </c>
      <c r="S31" s="529">
        <v>1.3729630658259921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6">
        <v>99550.459999999948</v>
      </c>
      <c r="E32" s="382">
        <v>74654.669999999911</v>
      </c>
      <c r="F32" s="612">
        <v>0.74991788084153455</v>
      </c>
      <c r="G32" s="738">
        <v>-24895.790000000037</v>
      </c>
      <c r="H32" s="611">
        <v>2.0653638689590661E-2</v>
      </c>
      <c r="I32" s="616">
        <v>1.2325924156284517E-2</v>
      </c>
      <c r="J32" s="538"/>
      <c r="K32" s="539"/>
      <c r="L32" s="539"/>
      <c r="M32" s="539"/>
      <c r="N32" s="539"/>
      <c r="O32" s="540"/>
      <c r="P32" s="378"/>
      <c r="Q32" s="376">
        <v>99550.459999999948</v>
      </c>
      <c r="R32" s="382">
        <v>74654.669999999911</v>
      </c>
      <c r="S32" s="529">
        <v>0.74991788084153455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176</v>
      </c>
      <c r="D33" s="746">
        <v>80324.370000000024</v>
      </c>
      <c r="E33" s="382">
        <v>63775.100000000115</v>
      </c>
      <c r="F33" s="612">
        <v>0.79396950141034528</v>
      </c>
      <c r="G33" s="738">
        <v>-16549.269999999909</v>
      </c>
      <c r="H33" s="611">
        <v>1.6664820192181903E-2</v>
      </c>
      <c r="I33" s="616">
        <v>1.0529643298395975E-2</v>
      </c>
      <c r="J33" s="538"/>
      <c r="K33" s="539"/>
      <c r="L33" s="539"/>
      <c r="M33" s="539"/>
      <c r="N33" s="539"/>
      <c r="O33" s="540"/>
      <c r="P33" s="378"/>
      <c r="Q33" s="376">
        <v>80324.370000000024</v>
      </c>
      <c r="R33" s="382">
        <v>63775.100000000115</v>
      </c>
      <c r="S33" s="529">
        <v>0.79396950141034528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39929.040000000001</v>
      </c>
      <c r="E34" s="382">
        <v>46102.540000000008</v>
      </c>
      <c r="F34" s="612">
        <v>1.1546117813000265</v>
      </c>
      <c r="G34" s="738">
        <v>6173.5000000000073</v>
      </c>
      <c r="H34" s="611">
        <v>8.2840397260064251E-3</v>
      </c>
      <c r="I34" s="616">
        <v>7.6117999242656083E-3</v>
      </c>
      <c r="J34" s="538"/>
      <c r="K34" s="539"/>
      <c r="L34" s="539"/>
      <c r="M34" s="539"/>
      <c r="N34" s="539"/>
      <c r="O34" s="540"/>
      <c r="P34" s="378"/>
      <c r="Q34" s="376">
        <v>39929.040000000001</v>
      </c>
      <c r="R34" s="382">
        <v>46102.540000000008</v>
      </c>
      <c r="S34" s="529">
        <v>1.1546117813000265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5" t="s">
        <v>316</v>
      </c>
      <c r="C35" s="1045"/>
      <c r="D35" s="650">
        <v>4819996.1999999993</v>
      </c>
      <c r="E35" s="651">
        <v>6056719.8900000006</v>
      </c>
      <c r="F35" s="613">
        <v>1.2565818807077072</v>
      </c>
      <c r="G35" s="614">
        <v>1236723.6900000013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4819996.1999999993</v>
      </c>
      <c r="R35" s="651">
        <v>6056719.8900000006</v>
      </c>
      <c r="S35" s="531">
        <v>1.2565818807077072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9"/>
      <c r="C36" s="1049"/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1049"/>
      <c r="R36" s="1049"/>
      <c r="S36" s="1049"/>
      <c r="T36" s="359"/>
    </row>
    <row r="37" spans="1:25" s="266" customFormat="1" ht="18" customHeight="1" x14ac:dyDescent="0.3">
      <c r="B37" s="1068" t="s">
        <v>312</v>
      </c>
      <c r="C37" s="1068"/>
      <c r="D37" s="783">
        <v>66247256.575900003</v>
      </c>
      <c r="E37" s="594">
        <v>71572557.75219509</v>
      </c>
      <c r="F37" s="612">
        <v>1.0803852333144368</v>
      </c>
      <c r="G37" s="783">
        <v>5325301.1762950867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70627018.515899986</v>
      </c>
      <c r="R37" s="594">
        <v>76222133.623195082</v>
      </c>
      <c r="S37" s="792">
        <v>1.0792206045910813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12:S24">
    <sortCondition descending="1" ref="R12:R2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13" t="s">
        <v>255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</row>
    <row r="5" spans="1:21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931" t="s">
        <v>281</v>
      </c>
      <c r="C7" s="931"/>
      <c r="D7" s="931"/>
      <c r="E7" s="93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</row>
    <row r="8" spans="1:21" s="269" customFormat="1" ht="17.25" customHeight="1" x14ac:dyDescent="0.25">
      <c r="A8" s="916"/>
      <c r="B8" s="917" t="s">
        <v>84</v>
      </c>
      <c r="C8" s="920" t="s">
        <v>160</v>
      </c>
      <c r="D8" s="923" t="s">
        <v>81</v>
      </c>
      <c r="E8" s="924"/>
      <c r="F8" s="924"/>
      <c r="G8" s="924"/>
      <c r="H8" s="585"/>
      <c r="I8" s="585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</row>
    <row r="9" spans="1:21" s="269" customFormat="1" ht="15" customHeight="1" x14ac:dyDescent="0.25">
      <c r="A9" s="916"/>
      <c r="B9" s="918"/>
      <c r="C9" s="921"/>
      <c r="D9" s="934" t="s">
        <v>162</v>
      </c>
      <c r="E9" s="935"/>
      <c r="F9" s="981" t="s">
        <v>332</v>
      </c>
      <c r="G9" s="981" t="s">
        <v>336</v>
      </c>
      <c r="H9" s="1073" t="s">
        <v>227</v>
      </c>
      <c r="I9" s="1074"/>
      <c r="J9" s="934" t="s">
        <v>162</v>
      </c>
      <c r="K9" s="935"/>
      <c r="L9" s="981" t="s">
        <v>332</v>
      </c>
      <c r="M9" s="1043" t="s">
        <v>336</v>
      </c>
      <c r="N9" s="1073" t="s">
        <v>227</v>
      </c>
      <c r="O9" s="1074"/>
      <c r="P9" s="396"/>
      <c r="Q9" s="908" t="s">
        <v>239</v>
      </c>
      <c r="R9" s="909"/>
      <c r="S9" s="929" t="s">
        <v>332</v>
      </c>
    </row>
    <row r="10" spans="1:21" s="269" customFormat="1" ht="16.149999999999999" customHeight="1" x14ac:dyDescent="0.25">
      <c r="A10" s="584"/>
      <c r="B10" s="919"/>
      <c r="C10" s="922"/>
      <c r="D10" s="583" t="s">
        <v>333</v>
      </c>
      <c r="E10" s="583" t="s">
        <v>334</v>
      </c>
      <c r="F10" s="930"/>
      <c r="G10" s="930"/>
      <c r="H10" s="372" t="s">
        <v>333</v>
      </c>
      <c r="I10" s="372" t="s">
        <v>334</v>
      </c>
      <c r="J10" s="583" t="s">
        <v>333</v>
      </c>
      <c r="K10" s="583" t="s">
        <v>334</v>
      </c>
      <c r="L10" s="930"/>
      <c r="M10" s="1044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930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2783098.3000000003</v>
      </c>
      <c r="E12" s="650">
        <v>3941798.0699999994</v>
      </c>
      <c r="F12" s="612">
        <v>1.4163344751423257</v>
      </c>
      <c r="G12" s="642">
        <v>1158699.7699999991</v>
      </c>
      <c r="H12" s="611">
        <v>4.5037699197949962E-2</v>
      </c>
      <c r="I12" s="616">
        <v>5.8491013332826622E-2</v>
      </c>
      <c r="J12" s="690">
        <v>78925.990000000005</v>
      </c>
      <c r="K12" s="650">
        <v>109771.93000000001</v>
      </c>
      <c r="L12" s="612">
        <v>1.3908210717407536</v>
      </c>
      <c r="M12" s="642">
        <v>30845.940000000002</v>
      </c>
      <c r="N12" s="611">
        <v>8.6225716075337203E-3</v>
      </c>
      <c r="O12" s="616">
        <v>1.1706733175807206E-2</v>
      </c>
      <c r="P12" s="378"/>
      <c r="Q12" s="376">
        <v>2862024.2900000005</v>
      </c>
      <c r="R12" s="380">
        <v>4051569.9999999995</v>
      </c>
      <c r="S12" s="529">
        <v>1.4156308924967227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4701129.2700999994</v>
      </c>
      <c r="E13" s="650">
        <v>5503920.9100000001</v>
      </c>
      <c r="F13" s="612">
        <v>1.1707657019784363</v>
      </c>
      <c r="G13" s="642">
        <v>802791.63990000077</v>
      </c>
      <c r="H13" s="611">
        <v>7.6076380757891957E-2</v>
      </c>
      <c r="I13" s="616">
        <v>8.1670827782822794E-2</v>
      </c>
      <c r="J13" s="690">
        <v>88275.029900000009</v>
      </c>
      <c r="K13" s="650">
        <v>77768.530000000013</v>
      </c>
      <c r="L13" s="612">
        <v>0.88097993382837703</v>
      </c>
      <c r="M13" s="642">
        <v>-10506.499899999995</v>
      </c>
      <c r="N13" s="611">
        <v>9.6439432241512604E-3</v>
      </c>
      <c r="O13" s="616">
        <v>8.2936997662768439E-3</v>
      </c>
      <c r="P13" s="378"/>
      <c r="Q13" s="376">
        <v>4789404.3</v>
      </c>
      <c r="R13" s="380">
        <v>5581689.4400000004</v>
      </c>
      <c r="S13" s="529">
        <v>1.1654245685627336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15373797.880000036</v>
      </c>
      <c r="E14" s="650">
        <v>16695088.210000001</v>
      </c>
      <c r="F14" s="612">
        <v>1.085944302137525</v>
      </c>
      <c r="G14" s="642">
        <v>1321290.3299999647</v>
      </c>
      <c r="H14" s="611">
        <v>0.24878764952338278</v>
      </c>
      <c r="I14" s="616">
        <v>0.24773278837285206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15373797.880000036</v>
      </c>
      <c r="R14" s="380">
        <v>16695088.210000001</v>
      </c>
      <c r="S14" s="529">
        <v>1.085944302137525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13027644.980000325</v>
      </c>
      <c r="E15" s="650">
        <v>14558062.420000084</v>
      </c>
      <c r="F15" s="612">
        <v>1.1174746043777839</v>
      </c>
      <c r="G15" s="642">
        <v>1530417.4399997592</v>
      </c>
      <c r="H15" s="611">
        <v>0.21082085238129655</v>
      </c>
      <c r="I15" s="616">
        <v>0.21602218276705057</v>
      </c>
      <c r="J15" s="690">
        <v>4610284.3400000157</v>
      </c>
      <c r="K15" s="650">
        <v>4827176.7799999621</v>
      </c>
      <c r="L15" s="612">
        <v>1.0470453499186876</v>
      </c>
      <c r="M15" s="642">
        <v>216892.43999994639</v>
      </c>
      <c r="N15" s="611">
        <v>0.5036681434435154</v>
      </c>
      <c r="O15" s="616">
        <v>0.51479891586047322</v>
      </c>
      <c r="P15" s="378"/>
      <c r="Q15" s="376">
        <v>17637929.320000339</v>
      </c>
      <c r="R15" s="380">
        <v>19385239.200000048</v>
      </c>
      <c r="S15" s="529">
        <v>1.0990654769218495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2459612.1800000002</v>
      </c>
      <c r="E16" s="650">
        <v>2308133.6199999996</v>
      </c>
      <c r="F16" s="612">
        <v>0.93841364047888209</v>
      </c>
      <c r="G16" s="642">
        <v>-151478.56000000052</v>
      </c>
      <c r="H16" s="611">
        <v>3.9802860540877755E-2</v>
      </c>
      <c r="I16" s="616">
        <v>3.4249617038694571E-2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2459612.1800000002</v>
      </c>
      <c r="R16" s="380">
        <v>2308133.6199999996</v>
      </c>
      <c r="S16" s="529">
        <v>0.93841364047888209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6251485.8399999756</v>
      </c>
      <c r="E17" s="650">
        <v>7458509.8159999652</v>
      </c>
      <c r="F17" s="612">
        <v>1.1930779348929941</v>
      </c>
      <c r="G17" s="642">
        <v>1207023.9759999895</v>
      </c>
      <c r="H17" s="611">
        <v>0.10116514346696358</v>
      </c>
      <c r="I17" s="616">
        <v>0.11067431394086412</v>
      </c>
      <c r="J17" s="690">
        <v>330607.62000000064</v>
      </c>
      <c r="K17" s="650">
        <v>504717.76900000084</v>
      </c>
      <c r="L17" s="612">
        <v>1.5266368300887918</v>
      </c>
      <c r="M17" s="642">
        <v>174110.14900000021</v>
      </c>
      <c r="N17" s="611">
        <v>3.6118493761640523E-2</v>
      </c>
      <c r="O17" s="616">
        <v>5.3826112474944253E-2</v>
      </c>
      <c r="P17" s="378"/>
      <c r="Q17" s="376">
        <v>6582093.4599999767</v>
      </c>
      <c r="R17" s="380">
        <v>7963227.5849999664</v>
      </c>
      <c r="S17" s="529">
        <v>1.2098320440743171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17198091.18</v>
      </c>
      <c r="E18" s="650">
        <v>16926003.109999999</v>
      </c>
      <c r="F18" s="612">
        <v>0.98417917040023506</v>
      </c>
      <c r="G18" s="642">
        <v>-272088.0700000003</v>
      </c>
      <c r="H18" s="611">
        <v>0.27830941413163746</v>
      </c>
      <c r="I18" s="616">
        <v>0.25115925676488926</v>
      </c>
      <c r="J18" s="690">
        <v>4045323.6099999994</v>
      </c>
      <c r="K18" s="650">
        <v>3857385.0099999993</v>
      </c>
      <c r="L18" s="612">
        <v>0.95354176374532362</v>
      </c>
      <c r="M18" s="642">
        <v>-187938.60000000009</v>
      </c>
      <c r="N18" s="611">
        <v>0.44194684796315892</v>
      </c>
      <c r="O18" s="616">
        <v>0.41137453872249852</v>
      </c>
      <c r="P18" s="378"/>
      <c r="Q18" s="376">
        <v>21243414.789999999</v>
      </c>
      <c r="R18" s="380">
        <v>20783388.119999997</v>
      </c>
      <c r="S18" s="529">
        <v>0.97834497539366638</v>
      </c>
    </row>
    <row r="19" spans="1:19" ht="19.149999999999999" customHeight="1" x14ac:dyDescent="0.25">
      <c r="A19" s="293"/>
      <c r="B19" s="970" t="s">
        <v>240</v>
      </c>
      <c r="C19" s="970"/>
      <c r="D19" s="591">
        <v>61794859.630100332</v>
      </c>
      <c r="E19" s="592">
        <v>67391516.156000048</v>
      </c>
      <c r="F19" s="613">
        <v>1.0905683184556274</v>
      </c>
      <c r="G19" s="592">
        <v>5596656.5258997129</v>
      </c>
      <c r="H19" s="611">
        <v>1</v>
      </c>
      <c r="I19" s="616">
        <v>1</v>
      </c>
      <c r="J19" s="591">
        <v>9153416.5899000168</v>
      </c>
      <c r="K19" s="592">
        <v>9376820.0189999621</v>
      </c>
      <c r="L19" s="613">
        <v>1.0244065619548499</v>
      </c>
      <c r="M19" s="608">
        <v>223403.42909994652</v>
      </c>
      <c r="N19" s="611">
        <v>1</v>
      </c>
      <c r="O19" s="616">
        <v>1</v>
      </c>
      <c r="P19" s="387"/>
      <c r="Q19" s="386">
        <v>70948276.220000356</v>
      </c>
      <c r="R19" s="592">
        <v>76768336.175000012</v>
      </c>
      <c r="S19" s="531">
        <v>1.0820324363759379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1074434.1599999999</v>
      </c>
      <c r="E21" s="382">
        <v>1882538.77</v>
      </c>
      <c r="F21" s="612">
        <v>1.7521211071695637</v>
      </c>
      <c r="G21" s="640">
        <v>808104.6100000001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1074435.9121211071</v>
      </c>
      <c r="R21" s="380">
        <v>2690643.38</v>
      </c>
      <c r="S21" s="529">
        <v>2.5042381305816952</v>
      </c>
    </row>
    <row r="22" spans="1:19" s="266" customFormat="1" ht="19.149999999999999" customHeight="1" x14ac:dyDescent="0.25">
      <c r="A22" s="275"/>
      <c r="B22" s="1045" t="s">
        <v>316</v>
      </c>
      <c r="C22" s="1045"/>
      <c r="D22" s="591">
        <v>1074434.1599999999</v>
      </c>
      <c r="E22" s="592">
        <v>1882538.77</v>
      </c>
      <c r="F22" s="613">
        <v>1.7521211071695637</v>
      </c>
      <c r="G22" s="608">
        <v>808104.6100000001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1074435.9121211071</v>
      </c>
      <c r="R22" s="592">
        <v>2690643.38</v>
      </c>
      <c r="S22" s="531">
        <v>2.5042381305816952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75" t="s">
        <v>237</v>
      </c>
      <c r="C24" s="1076"/>
      <c r="D24" s="1076"/>
      <c r="E24" s="1076"/>
      <c r="F24" s="1076"/>
      <c r="G24" s="1076"/>
      <c r="H24" s="1076"/>
      <c r="I24" s="1076"/>
      <c r="J24" s="1076"/>
      <c r="K24" s="1076"/>
      <c r="L24" s="1076"/>
      <c r="M24" s="1076"/>
      <c r="N24" s="1076"/>
      <c r="O24" s="1076"/>
      <c r="P24" s="1076"/>
      <c r="Q24" s="1076"/>
      <c r="R24" s="1076"/>
      <c r="S24" s="1076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17198091.18</v>
      </c>
      <c r="E25" s="650">
        <v>16926003.109999999</v>
      </c>
      <c r="F25" s="612">
        <v>0.98417917040023506</v>
      </c>
      <c r="G25" s="642">
        <v>-272088.0700000003</v>
      </c>
      <c r="H25" s="611">
        <v>0.27830941413163746</v>
      </c>
      <c r="I25" s="616">
        <v>0.25115925676488926</v>
      </c>
      <c r="J25" s="690">
        <v>4045323.6099999994</v>
      </c>
      <c r="K25" s="650">
        <v>3857385.0099999993</v>
      </c>
      <c r="L25" s="612">
        <v>0.95354176374532362</v>
      </c>
      <c r="M25" s="642">
        <v>-187938.60000000009</v>
      </c>
      <c r="N25" s="611">
        <v>0.44194684796315892</v>
      </c>
      <c r="O25" s="616">
        <v>0.41137453872249852</v>
      </c>
      <c r="P25" s="378"/>
      <c r="Q25" s="376">
        <v>21243414.789999999</v>
      </c>
      <c r="R25" s="380">
        <v>20783388.119999997</v>
      </c>
      <c r="S25" s="529">
        <v>0.97834497539366638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13027644.980000325</v>
      </c>
      <c r="E26" s="650">
        <v>14558062.420000084</v>
      </c>
      <c r="F26" s="612">
        <v>1.1174746043777839</v>
      </c>
      <c r="G26" s="642">
        <v>1530417.4399997592</v>
      </c>
      <c r="H26" s="611">
        <v>0.21082085238129655</v>
      </c>
      <c r="I26" s="616">
        <v>0.21602218276705057</v>
      </c>
      <c r="J26" s="690">
        <v>4610284.3400000157</v>
      </c>
      <c r="K26" s="650">
        <v>4827176.7799999621</v>
      </c>
      <c r="L26" s="612">
        <v>1.0470453499186876</v>
      </c>
      <c r="M26" s="642">
        <v>216892.43999994639</v>
      </c>
      <c r="N26" s="611">
        <v>0.5036681434435154</v>
      </c>
      <c r="O26" s="616">
        <v>0.51479891586047322</v>
      </c>
      <c r="P26" s="378"/>
      <c r="Q26" s="376">
        <v>17637929.320000339</v>
      </c>
      <c r="R26" s="380">
        <v>19385239.200000048</v>
      </c>
      <c r="S26" s="529">
        <v>1.0990654769218495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15373797.880000036</v>
      </c>
      <c r="E27" s="650">
        <v>16695088.210000001</v>
      </c>
      <c r="F27" s="612">
        <v>1.085944302137525</v>
      </c>
      <c r="G27" s="642">
        <v>1321290.3299999647</v>
      </c>
      <c r="H27" s="611">
        <v>0.24878764952338278</v>
      </c>
      <c r="I27" s="616">
        <v>0.24773278837285206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15373797.880000036</v>
      </c>
      <c r="R27" s="380">
        <v>16695088.210000001</v>
      </c>
      <c r="S27" s="529">
        <v>1.085944302137525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6251485.8399999756</v>
      </c>
      <c r="E28" s="650">
        <v>7458509.8159999652</v>
      </c>
      <c r="F28" s="612">
        <v>1.1930779348929941</v>
      </c>
      <c r="G28" s="642">
        <v>1207023.9759999895</v>
      </c>
      <c r="H28" s="611">
        <v>0.10116514346696358</v>
      </c>
      <c r="I28" s="616">
        <v>0.11067431394086412</v>
      </c>
      <c r="J28" s="690">
        <v>330607.62000000064</v>
      </c>
      <c r="K28" s="650">
        <v>504717.76900000084</v>
      </c>
      <c r="L28" s="612">
        <v>1.5266368300887918</v>
      </c>
      <c r="M28" s="642">
        <v>174110.14900000021</v>
      </c>
      <c r="N28" s="611">
        <v>3.6118493761640523E-2</v>
      </c>
      <c r="O28" s="616">
        <v>5.3826112474944253E-2</v>
      </c>
      <c r="P28" s="378"/>
      <c r="Q28" s="376">
        <v>6582093.4599999767</v>
      </c>
      <c r="R28" s="380">
        <v>7963227.5849999664</v>
      </c>
      <c r="S28" s="529">
        <v>1.2098320440743171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4701129.2700999994</v>
      </c>
      <c r="E29" s="650">
        <v>5503920.9100000001</v>
      </c>
      <c r="F29" s="612">
        <v>1.1707657019784363</v>
      </c>
      <c r="G29" s="642">
        <v>802791.63990000077</v>
      </c>
      <c r="H29" s="611">
        <v>7.6076380757891957E-2</v>
      </c>
      <c r="I29" s="616">
        <v>8.1670827782822794E-2</v>
      </c>
      <c r="J29" s="690">
        <v>88275.029900000009</v>
      </c>
      <c r="K29" s="650">
        <v>77768.530000000013</v>
      </c>
      <c r="L29" s="612">
        <v>0.88097993382837703</v>
      </c>
      <c r="M29" s="642">
        <v>-10506.499899999995</v>
      </c>
      <c r="N29" s="611">
        <v>9.6439432241512604E-3</v>
      </c>
      <c r="O29" s="616">
        <v>8.2936997662768439E-3</v>
      </c>
      <c r="P29" s="378"/>
      <c r="Q29" s="376">
        <v>4789404.3</v>
      </c>
      <c r="R29" s="380">
        <v>5581689.4400000004</v>
      </c>
      <c r="S29" s="529">
        <v>1.1654245685627336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2783098.3000000003</v>
      </c>
      <c r="E30" s="650">
        <v>3941798.0699999994</v>
      </c>
      <c r="F30" s="612">
        <v>1.4163344751423257</v>
      </c>
      <c r="G30" s="642">
        <v>1158699.7699999991</v>
      </c>
      <c r="H30" s="611">
        <v>4.5037699197949962E-2</v>
      </c>
      <c r="I30" s="616">
        <v>5.8491013332826622E-2</v>
      </c>
      <c r="J30" s="690">
        <v>78925.990000000005</v>
      </c>
      <c r="K30" s="650">
        <v>109771.93000000001</v>
      </c>
      <c r="L30" s="612">
        <v>1.3908210717407536</v>
      </c>
      <c r="M30" s="642">
        <v>30845.940000000002</v>
      </c>
      <c r="N30" s="611">
        <v>8.6225716075337203E-3</v>
      </c>
      <c r="O30" s="616">
        <v>1.1706733175807206E-2</v>
      </c>
      <c r="P30" s="378"/>
      <c r="Q30" s="376">
        <v>2862024.2900000005</v>
      </c>
      <c r="R30" s="380">
        <v>4051569.9999999995</v>
      </c>
      <c r="S30" s="529">
        <v>1.4156308924967227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2459612.1800000002</v>
      </c>
      <c r="E31" s="650">
        <v>2308133.6199999996</v>
      </c>
      <c r="F31" s="612">
        <v>0.93841364047888209</v>
      </c>
      <c r="G31" s="642">
        <v>-151478.56000000052</v>
      </c>
      <c r="H31" s="611">
        <v>3.9802860540877755E-2</v>
      </c>
      <c r="I31" s="616">
        <v>3.4249617038694571E-2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2459612.1800000002</v>
      </c>
      <c r="R31" s="380">
        <v>2308133.6199999996</v>
      </c>
      <c r="S31" s="529">
        <v>0.93841364047888209</v>
      </c>
    </row>
    <row r="32" spans="1:19" s="266" customFormat="1" ht="19.149999999999999" customHeight="1" x14ac:dyDescent="0.25">
      <c r="A32" s="275"/>
      <c r="B32" s="970" t="s">
        <v>240</v>
      </c>
      <c r="C32" s="970"/>
      <c r="D32" s="607">
        <v>61794859.630100332</v>
      </c>
      <c r="E32" s="608">
        <v>67391516.156000048</v>
      </c>
      <c r="F32" s="613">
        <v>1.0905683184556274</v>
      </c>
      <c r="G32" s="608">
        <v>5596656.525899712</v>
      </c>
      <c r="H32" s="611">
        <v>1</v>
      </c>
      <c r="I32" s="616">
        <v>1</v>
      </c>
      <c r="J32" s="607">
        <v>9153416.5899000149</v>
      </c>
      <c r="K32" s="608">
        <v>9376820.0189999621</v>
      </c>
      <c r="L32" s="613">
        <v>1.0244065619548501</v>
      </c>
      <c r="M32" s="608">
        <v>223403.42909994652</v>
      </c>
      <c r="N32" s="611">
        <v>0.99999999999999978</v>
      </c>
      <c r="O32" s="616">
        <v>1</v>
      </c>
      <c r="P32" s="387"/>
      <c r="Q32" s="386">
        <v>70948276.220000371</v>
      </c>
      <c r="R32" s="608">
        <v>76768336.175000012</v>
      </c>
      <c r="S32" s="613">
        <v>1.0820324363759377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13" t="s">
        <v>308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1:19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31" t="s">
        <v>282</v>
      </c>
      <c r="C7" s="931"/>
      <c r="D7" s="1067"/>
      <c r="E7" s="106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7" t="s">
        <v>180</v>
      </c>
      <c r="Q7" s="1077"/>
    </row>
    <row r="8" spans="1:19" s="269" customFormat="1" ht="18.600000000000001" customHeight="1" x14ac:dyDescent="0.25">
      <c r="A8" s="916"/>
      <c r="B8" s="1078" t="s">
        <v>194</v>
      </c>
      <c r="C8" s="920" t="s">
        <v>191</v>
      </c>
      <c r="D8" s="923" t="s">
        <v>81</v>
      </c>
      <c r="E8" s="924"/>
      <c r="F8" s="924"/>
      <c r="G8" s="924"/>
      <c r="H8" s="923" t="s">
        <v>52</v>
      </c>
      <c r="I8" s="924"/>
      <c r="J8" s="924"/>
      <c r="K8" s="928"/>
      <c r="L8" s="303"/>
      <c r="M8" s="925" t="s">
        <v>208</v>
      </c>
      <c r="N8" s="926"/>
      <c r="O8" s="926"/>
      <c r="P8" s="926"/>
      <c r="Q8" s="927"/>
    </row>
    <row r="9" spans="1:19" s="269" customFormat="1" ht="18" customHeight="1" x14ac:dyDescent="0.25">
      <c r="A9" s="916"/>
      <c r="B9" s="1079"/>
      <c r="C9" s="921"/>
      <c r="D9" s="934" t="s">
        <v>197</v>
      </c>
      <c r="E9" s="935"/>
      <c r="F9" s="908" t="s">
        <v>3</v>
      </c>
      <c r="G9" s="909"/>
      <c r="H9" s="934" t="s">
        <v>197</v>
      </c>
      <c r="I9" s="935"/>
      <c r="J9" s="1083" t="s">
        <v>3</v>
      </c>
      <c r="K9" s="1084"/>
      <c r="L9" s="396"/>
      <c r="M9" s="934" t="s">
        <v>209</v>
      </c>
      <c r="N9" s="935"/>
      <c r="O9" s="1083" t="s">
        <v>283</v>
      </c>
      <c r="P9" s="1084"/>
      <c r="Q9" s="929" t="s">
        <v>332</v>
      </c>
    </row>
    <row r="10" spans="1:19" s="269" customFormat="1" ht="16.149999999999999" customHeight="1" x14ac:dyDescent="0.25">
      <c r="A10" s="290"/>
      <c r="B10" s="1080"/>
      <c r="C10" s="922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930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11717</v>
      </c>
      <c r="E12" s="650">
        <v>11469</v>
      </c>
      <c r="F12" s="690">
        <v>15260285.722356496</v>
      </c>
      <c r="G12" s="650">
        <v>13867257.440669039</v>
      </c>
      <c r="H12" s="690">
        <v>1194</v>
      </c>
      <c r="I12" s="650">
        <v>1449</v>
      </c>
      <c r="J12" s="690">
        <v>911495.47996780917</v>
      </c>
      <c r="K12" s="650">
        <v>1180660.4995414542</v>
      </c>
      <c r="L12" s="378"/>
      <c r="M12" s="374">
        <v>12911</v>
      </c>
      <c r="N12" s="379">
        <v>12918</v>
      </c>
      <c r="O12" s="376">
        <v>16171781.202324305</v>
      </c>
      <c r="P12" s="380">
        <v>15047917.940210493</v>
      </c>
      <c r="Q12" s="398">
        <v>0.93050467057071717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7207</v>
      </c>
      <c r="E13" s="650">
        <v>9531</v>
      </c>
      <c r="F13" s="690">
        <v>1841044.9998486158</v>
      </c>
      <c r="G13" s="650">
        <v>1996055.316860426</v>
      </c>
      <c r="H13" s="690">
        <v>221</v>
      </c>
      <c r="I13" s="650">
        <v>345</v>
      </c>
      <c r="J13" s="690">
        <v>87034.869995537927</v>
      </c>
      <c r="K13" s="650">
        <v>79506.929984360002</v>
      </c>
      <c r="L13" s="378"/>
      <c r="M13" s="374">
        <v>7428</v>
      </c>
      <c r="N13" s="379">
        <v>9876</v>
      </c>
      <c r="O13" s="376">
        <v>1928079.8698441538</v>
      </c>
      <c r="P13" s="380">
        <v>2075562.246844786</v>
      </c>
      <c r="Q13" s="398">
        <v>1.0764918400463115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17099</v>
      </c>
      <c r="E14" s="650">
        <v>17208</v>
      </c>
      <c r="F14" s="690">
        <v>29774614.667885002</v>
      </c>
      <c r="G14" s="650">
        <v>29211603.590263501</v>
      </c>
      <c r="H14" s="690">
        <v>1449</v>
      </c>
      <c r="I14" s="650">
        <v>1680</v>
      </c>
      <c r="J14" s="690">
        <v>2801654.9299563356</v>
      </c>
      <c r="K14" s="650">
        <v>3109202.9089172464</v>
      </c>
      <c r="L14" s="378"/>
      <c r="M14" s="374">
        <v>18548</v>
      </c>
      <c r="N14" s="379">
        <v>18888</v>
      </c>
      <c r="O14" s="376">
        <v>32576269.597841337</v>
      </c>
      <c r="P14" s="380">
        <v>32320806.499180749</v>
      </c>
      <c r="Q14" s="398">
        <v>0.9921580002310173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1</v>
      </c>
      <c r="F17" s="690">
        <v>2515</v>
      </c>
      <c r="G17" s="650">
        <v>300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2515</v>
      </c>
      <c r="P17" s="380">
        <v>300</v>
      </c>
      <c r="Q17" s="398">
        <v>0.11928429423459244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73</v>
      </c>
      <c r="E18" s="650">
        <v>104</v>
      </c>
      <c r="F18" s="690">
        <v>146548.16999999998</v>
      </c>
      <c r="G18" s="650">
        <v>1048962.7401000001</v>
      </c>
      <c r="H18" s="690">
        <v>20</v>
      </c>
      <c r="I18" s="650">
        <v>14</v>
      </c>
      <c r="J18" s="690">
        <v>4642.9800000000014</v>
      </c>
      <c r="K18" s="650">
        <v>8910.6499641583378</v>
      </c>
      <c r="L18" s="378"/>
      <c r="M18" s="374">
        <v>93</v>
      </c>
      <c r="N18" s="379">
        <v>118</v>
      </c>
      <c r="O18" s="376">
        <v>151191.15</v>
      </c>
      <c r="P18" s="380">
        <v>1057873.3900641585</v>
      </c>
      <c r="Q18" s="398">
        <v>6.9969266723889492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1616</v>
      </c>
      <c r="E19" s="650">
        <v>1721</v>
      </c>
      <c r="F19" s="690">
        <v>12241169.503958238</v>
      </c>
      <c r="G19" s="650">
        <v>14738575.981035464</v>
      </c>
      <c r="H19" s="690">
        <v>121</v>
      </c>
      <c r="I19" s="650">
        <v>148</v>
      </c>
      <c r="J19" s="690">
        <v>355217.94999266946</v>
      </c>
      <c r="K19" s="650">
        <v>225807.78976123227</v>
      </c>
      <c r="L19" s="378"/>
      <c r="M19" s="374">
        <v>1737</v>
      </c>
      <c r="N19" s="379">
        <v>1869</v>
      </c>
      <c r="O19" s="376">
        <v>12596387.453950908</v>
      </c>
      <c r="P19" s="380">
        <v>14964383.770796696</v>
      </c>
      <c r="Q19" s="398">
        <v>1.1879901142690761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2954</v>
      </c>
      <c r="E20" s="650">
        <v>2670</v>
      </c>
      <c r="F20" s="690">
        <v>7315187.0605837414</v>
      </c>
      <c r="G20" s="650">
        <v>5688474.2542158663</v>
      </c>
      <c r="H20" s="690">
        <v>116</v>
      </c>
      <c r="I20" s="650">
        <v>99</v>
      </c>
      <c r="J20" s="690">
        <v>238196.95984063984</v>
      </c>
      <c r="K20" s="650">
        <v>235312.86994206446</v>
      </c>
      <c r="L20" s="378"/>
      <c r="M20" s="374">
        <v>3070</v>
      </c>
      <c r="N20" s="379">
        <v>2769</v>
      </c>
      <c r="O20" s="376">
        <v>7553384.0204243809</v>
      </c>
      <c r="P20" s="380">
        <v>5923787.1241579307</v>
      </c>
      <c r="Q20" s="398">
        <v>0.78425605108120899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31872</v>
      </c>
      <c r="E21" s="650">
        <v>30962</v>
      </c>
      <c r="F21" s="690">
        <v>99598764.048607185</v>
      </c>
      <c r="G21" s="650">
        <v>99166876.303262055</v>
      </c>
      <c r="H21" s="690">
        <v>1895</v>
      </c>
      <c r="I21" s="650">
        <v>1902</v>
      </c>
      <c r="J21" s="690">
        <v>4775810.1891295742</v>
      </c>
      <c r="K21" s="650">
        <v>5462411.050676344</v>
      </c>
      <c r="L21" s="378"/>
      <c r="M21" s="374">
        <v>33767</v>
      </c>
      <c r="N21" s="379">
        <v>32864</v>
      </c>
      <c r="O21" s="376">
        <v>104374574.23773676</v>
      </c>
      <c r="P21" s="380">
        <v>104629287.3539384</v>
      </c>
      <c r="Q21" s="398">
        <v>1.0024403751398445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869</v>
      </c>
      <c r="E24" s="650">
        <v>599</v>
      </c>
      <c r="F24" s="690">
        <v>2695887.1398414406</v>
      </c>
      <c r="G24" s="650">
        <v>2043188.9339431531</v>
      </c>
      <c r="H24" s="690">
        <v>6</v>
      </c>
      <c r="I24" s="650">
        <v>8</v>
      </c>
      <c r="J24" s="690">
        <v>36698.15</v>
      </c>
      <c r="K24" s="650">
        <v>44511.999951839432</v>
      </c>
      <c r="L24" s="378"/>
      <c r="M24" s="374">
        <v>875</v>
      </c>
      <c r="N24" s="379">
        <v>607</v>
      </c>
      <c r="O24" s="376">
        <v>2732585.2898414405</v>
      </c>
      <c r="P24" s="380">
        <v>2087700.9338949926</v>
      </c>
      <c r="Q24" s="398">
        <v>0.76400211245231886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394</v>
      </c>
      <c r="E25" s="650">
        <v>524</v>
      </c>
      <c r="F25" s="690">
        <v>1814638.3896000001</v>
      </c>
      <c r="G25" s="650">
        <v>2102903.0394000001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394</v>
      </c>
      <c r="N25" s="379">
        <v>524</v>
      </c>
      <c r="O25" s="376">
        <v>1814638.3896000001</v>
      </c>
      <c r="P25" s="380">
        <v>2102903.0394000001</v>
      </c>
      <c r="Q25" s="398">
        <v>1.1588551479193285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19</v>
      </c>
      <c r="E26" s="650">
        <v>32</v>
      </c>
      <c r="F26" s="690">
        <v>75965.788799999995</v>
      </c>
      <c r="G26" s="650">
        <v>148823.07870000001</v>
      </c>
      <c r="H26" s="690">
        <v>10</v>
      </c>
      <c r="I26" s="650">
        <v>7</v>
      </c>
      <c r="J26" s="690">
        <v>11487</v>
      </c>
      <c r="K26" s="650">
        <v>11434</v>
      </c>
      <c r="L26" s="378"/>
      <c r="M26" s="374">
        <v>29</v>
      </c>
      <c r="N26" s="379">
        <v>39</v>
      </c>
      <c r="O26" s="376">
        <v>87452.788799999995</v>
      </c>
      <c r="P26" s="380">
        <v>160257.07870000001</v>
      </c>
      <c r="Q26" s="398">
        <v>1.8324982073070266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131</v>
      </c>
      <c r="E27" s="650">
        <v>117</v>
      </c>
      <c r="F27" s="690">
        <v>206250.97</v>
      </c>
      <c r="G27" s="650">
        <v>76052.86</v>
      </c>
      <c r="H27" s="690">
        <v>1</v>
      </c>
      <c r="I27" s="650">
        <v>5</v>
      </c>
      <c r="J27" s="690">
        <v>579</v>
      </c>
      <c r="K27" s="650">
        <v>1042</v>
      </c>
      <c r="L27" s="378"/>
      <c r="M27" s="374">
        <v>132</v>
      </c>
      <c r="N27" s="379">
        <v>122</v>
      </c>
      <c r="O27" s="376">
        <v>206829.97</v>
      </c>
      <c r="P27" s="380">
        <v>77094.86</v>
      </c>
      <c r="Q27" s="398">
        <v>0.37274511039188374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0</v>
      </c>
      <c r="P28" s="380">
        <v>0</v>
      </c>
      <c r="Q28" s="398" t="s">
        <v>335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7</v>
      </c>
      <c r="E29" s="650">
        <v>65</v>
      </c>
      <c r="F29" s="690">
        <v>5576.88</v>
      </c>
      <c r="G29" s="650">
        <v>15270.889649668792</v>
      </c>
      <c r="H29" s="690">
        <v>0</v>
      </c>
      <c r="I29" s="650">
        <v>7</v>
      </c>
      <c r="J29" s="690">
        <v>0</v>
      </c>
      <c r="K29" s="650">
        <v>2056.9299999999998</v>
      </c>
      <c r="L29" s="378"/>
      <c r="M29" s="374">
        <v>7</v>
      </c>
      <c r="N29" s="379">
        <v>72</v>
      </c>
      <c r="O29" s="376">
        <v>5576.88</v>
      </c>
      <c r="P29" s="380">
        <v>17327.819649668792</v>
      </c>
      <c r="Q29" s="398">
        <v>3.1070813160169828</v>
      </c>
    </row>
    <row r="30" spans="1:28" s="266" customFormat="1" ht="19.149999999999999" customHeight="1" x14ac:dyDescent="0.25">
      <c r="A30" s="275"/>
      <c r="B30" s="1081" t="s">
        <v>256</v>
      </c>
      <c r="C30" s="1081"/>
      <c r="D30" s="384">
        <v>73961</v>
      </c>
      <c r="E30" s="385">
        <v>75003</v>
      </c>
      <c r="F30" s="377">
        <v>170978448.34148073</v>
      </c>
      <c r="G30" s="651">
        <v>170104344.42809919</v>
      </c>
      <c r="H30" s="384">
        <v>5033</v>
      </c>
      <c r="I30" s="385">
        <v>5664</v>
      </c>
      <c r="J30" s="377">
        <v>9222817.5088825654</v>
      </c>
      <c r="K30" s="651">
        <v>10360857.628738698</v>
      </c>
      <c r="L30" s="387"/>
      <c r="M30" s="384">
        <v>78994</v>
      </c>
      <c r="N30" s="388">
        <v>80667</v>
      </c>
      <c r="O30" s="377">
        <v>180201265.85036328</v>
      </c>
      <c r="P30" s="389">
        <v>180465202.05683792</v>
      </c>
      <c r="Q30" s="683">
        <v>1.0014646745417082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4673</v>
      </c>
      <c r="E32" s="650">
        <v>5592</v>
      </c>
      <c r="F32" s="690">
        <v>25706832.836940005</v>
      </c>
      <c r="G32" s="650">
        <v>31949742.923700009</v>
      </c>
      <c r="H32" s="690">
        <v>347</v>
      </c>
      <c r="I32" s="650">
        <v>331</v>
      </c>
      <c r="J32" s="690">
        <v>1907676.3153900001</v>
      </c>
      <c r="K32" s="650">
        <v>1770549.5349000008</v>
      </c>
      <c r="L32" s="391"/>
      <c r="M32" s="374">
        <v>5020</v>
      </c>
      <c r="N32" s="379">
        <v>5923</v>
      </c>
      <c r="O32" s="376">
        <v>27614509.152330004</v>
      </c>
      <c r="P32" s="380">
        <v>33720292.458600007</v>
      </c>
      <c r="Q32" s="398">
        <v>1.2211077978097908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47</v>
      </c>
      <c r="E33" s="650">
        <v>60</v>
      </c>
      <c r="F33" s="690">
        <v>94613.930000000022</v>
      </c>
      <c r="G33" s="650">
        <v>54861.21</v>
      </c>
      <c r="H33" s="690">
        <v>2</v>
      </c>
      <c r="I33" s="650">
        <v>3</v>
      </c>
      <c r="J33" s="690">
        <v>8729.2799999999988</v>
      </c>
      <c r="K33" s="650">
        <v>11325.329999999998</v>
      </c>
      <c r="L33" s="391"/>
      <c r="M33" s="374">
        <v>49</v>
      </c>
      <c r="N33" s="379">
        <v>63</v>
      </c>
      <c r="O33" s="376">
        <v>103343.21000000002</v>
      </c>
      <c r="P33" s="380">
        <v>66186.539999999994</v>
      </c>
      <c r="Q33" s="398">
        <v>0.64045368824908744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1857</v>
      </c>
      <c r="E34" s="650">
        <v>1834</v>
      </c>
      <c r="F34" s="690">
        <v>2082868.0663677219</v>
      </c>
      <c r="G34" s="650">
        <v>1790299.4915500004</v>
      </c>
      <c r="H34" s="690">
        <v>341</v>
      </c>
      <c r="I34" s="650">
        <v>367</v>
      </c>
      <c r="J34" s="690">
        <v>462317.13508999988</v>
      </c>
      <c r="K34" s="650">
        <v>415197.72964999994</v>
      </c>
      <c r="L34" s="391"/>
      <c r="M34" s="374">
        <v>2198</v>
      </c>
      <c r="N34" s="379">
        <v>2201</v>
      </c>
      <c r="O34" s="376">
        <v>2545185.2014577216</v>
      </c>
      <c r="P34" s="380">
        <v>2205497.2212000005</v>
      </c>
      <c r="Q34" s="398">
        <v>0.8665370284004601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81" t="s">
        <v>257</v>
      </c>
      <c r="C36" s="1081"/>
      <c r="D36" s="374">
        <v>6577</v>
      </c>
      <c r="E36" s="393">
        <v>7486</v>
      </c>
      <c r="F36" s="377">
        <v>27884314.833307728</v>
      </c>
      <c r="G36" s="651">
        <v>33794903.625250012</v>
      </c>
      <c r="H36" s="374">
        <v>690</v>
      </c>
      <c r="I36" s="393">
        <v>701</v>
      </c>
      <c r="J36" s="377">
        <v>2378722.7304799999</v>
      </c>
      <c r="K36" s="651">
        <v>2197072.594550001</v>
      </c>
      <c r="L36" s="391"/>
      <c r="M36" s="374">
        <v>7267</v>
      </c>
      <c r="N36" s="394">
        <v>8187</v>
      </c>
      <c r="O36" s="377">
        <v>30263037.563787725</v>
      </c>
      <c r="P36" s="389">
        <v>35991976.21980001</v>
      </c>
      <c r="Q36" s="683">
        <v>1.189304812642715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912" t="s">
        <v>198</v>
      </c>
      <c r="C38" s="912"/>
      <c r="D38" s="384">
        <v>80538</v>
      </c>
      <c r="E38" s="385">
        <v>82489</v>
      </c>
      <c r="F38" s="377">
        <v>198862763.17478848</v>
      </c>
      <c r="G38" s="651">
        <v>203899248.0533492</v>
      </c>
      <c r="H38" s="384">
        <v>5723</v>
      </c>
      <c r="I38" s="385">
        <v>6365</v>
      </c>
      <c r="J38" s="377">
        <v>11601540.239362566</v>
      </c>
      <c r="K38" s="651">
        <v>12557930.223288698</v>
      </c>
      <c r="L38" s="395"/>
      <c r="M38" s="670">
        <v>86261</v>
      </c>
      <c r="N38" s="388">
        <v>88854</v>
      </c>
      <c r="O38" s="650">
        <v>210464303.41415101</v>
      </c>
      <c r="P38" s="389">
        <v>216457178.27663791</v>
      </c>
      <c r="Q38" s="683">
        <v>1.028474543023546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913" t="s">
        <v>287</v>
      </c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</row>
    <row r="41" spans="1:17" s="266" customFormat="1" ht="19.149999999999999" customHeight="1" x14ac:dyDescent="0.25">
      <c r="A41" s="275"/>
      <c r="B41" s="1078" t="s">
        <v>194</v>
      </c>
      <c r="C41" s="920" t="s">
        <v>191</v>
      </c>
      <c r="D41" s="923" t="s">
        <v>81</v>
      </c>
      <c r="E41" s="924"/>
      <c r="F41" s="924"/>
      <c r="G41" s="924"/>
      <c r="H41" s="923"/>
      <c r="I41" s="924"/>
      <c r="J41" s="924"/>
      <c r="K41" s="928"/>
      <c r="L41" s="303"/>
      <c r="M41" s="925" t="s">
        <v>210</v>
      </c>
      <c r="N41" s="926"/>
      <c r="O41" s="926"/>
      <c r="P41" s="926"/>
      <c r="Q41" s="927"/>
    </row>
    <row r="42" spans="1:17" s="266" customFormat="1" ht="19.149999999999999" customHeight="1" x14ac:dyDescent="0.25">
      <c r="A42" s="275"/>
      <c r="B42" s="1079"/>
      <c r="C42" s="921"/>
      <c r="D42" s="934" t="s">
        <v>197</v>
      </c>
      <c r="E42" s="935"/>
      <c r="F42" s="908" t="s">
        <v>3</v>
      </c>
      <c r="G42" s="909"/>
      <c r="H42" s="1073"/>
      <c r="I42" s="1082"/>
      <c r="J42" s="1082"/>
      <c r="K42" s="1074"/>
      <c r="L42" s="396"/>
      <c r="M42" s="934" t="s">
        <v>209</v>
      </c>
      <c r="N42" s="935"/>
      <c r="O42" s="1083" t="s">
        <v>283</v>
      </c>
      <c r="P42" s="1084"/>
      <c r="Q42" s="929" t="s">
        <v>332</v>
      </c>
    </row>
    <row r="43" spans="1:17" s="266" customFormat="1" ht="19.149999999999999" customHeight="1" x14ac:dyDescent="0.25">
      <c r="A43" s="275"/>
      <c r="B43" s="1080"/>
      <c r="C43" s="922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930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210</v>
      </c>
      <c r="E45" s="747">
        <v>253</v>
      </c>
      <c r="F45" s="748">
        <v>318652.44999999995</v>
      </c>
      <c r="G45" s="747">
        <v>329226.48000000004</v>
      </c>
      <c r="H45" s="415"/>
      <c r="I45" s="416"/>
      <c r="J45" s="391"/>
      <c r="K45" s="395"/>
      <c r="L45" s="410"/>
      <c r="M45" s="374">
        <v>210</v>
      </c>
      <c r="N45" s="379">
        <v>253</v>
      </c>
      <c r="O45" s="376">
        <v>318652.44999999995</v>
      </c>
      <c r="P45" s="380">
        <v>329226.48000000004</v>
      </c>
      <c r="Q45" s="398">
        <v>1.0331835829286737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96</v>
      </c>
      <c r="E46" s="747">
        <v>121</v>
      </c>
      <c r="F46" s="748">
        <v>84593.299999999988</v>
      </c>
      <c r="G46" s="747">
        <v>156989.14999999997</v>
      </c>
      <c r="H46" s="415"/>
      <c r="I46" s="416"/>
      <c r="J46" s="391"/>
      <c r="K46" s="395"/>
      <c r="L46" s="410"/>
      <c r="M46" s="374">
        <v>96</v>
      </c>
      <c r="N46" s="379">
        <v>121</v>
      </c>
      <c r="O46" s="376">
        <v>84593.299999999988</v>
      </c>
      <c r="P46" s="380">
        <v>156989.14999999997</v>
      </c>
      <c r="Q46" s="398">
        <v>1.8558106847705431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694</v>
      </c>
      <c r="E47" s="747">
        <v>748</v>
      </c>
      <c r="F47" s="748">
        <v>1714776.6699999997</v>
      </c>
      <c r="G47" s="747">
        <v>2260157.6799999997</v>
      </c>
      <c r="H47" s="415"/>
      <c r="I47" s="416"/>
      <c r="J47" s="391"/>
      <c r="K47" s="395"/>
      <c r="L47" s="410"/>
      <c r="M47" s="374">
        <v>694</v>
      </c>
      <c r="N47" s="379">
        <v>748</v>
      </c>
      <c r="O47" s="376">
        <v>1714776.6699999997</v>
      </c>
      <c r="P47" s="380">
        <v>2260157.6799999997</v>
      </c>
      <c r="Q47" s="398">
        <v>1.3180478365150607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2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2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4</v>
      </c>
      <c r="E51" s="747">
        <v>6</v>
      </c>
      <c r="F51" s="748">
        <v>6963.06</v>
      </c>
      <c r="G51" s="747">
        <v>21223.41</v>
      </c>
      <c r="H51" s="415"/>
      <c r="I51" s="416"/>
      <c r="J51" s="391"/>
      <c r="K51" s="395"/>
      <c r="L51" s="410"/>
      <c r="M51" s="374">
        <v>4</v>
      </c>
      <c r="N51" s="379">
        <v>6</v>
      </c>
      <c r="O51" s="376">
        <v>6963.06</v>
      </c>
      <c r="P51" s="380">
        <v>21223.41</v>
      </c>
      <c r="Q51" s="398">
        <v>3.0480004480788616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68</v>
      </c>
      <c r="E52" s="747">
        <v>92</v>
      </c>
      <c r="F52" s="748">
        <v>134208.59</v>
      </c>
      <c r="G52" s="747">
        <v>56018.87</v>
      </c>
      <c r="H52" s="415"/>
      <c r="I52" s="416"/>
      <c r="J52" s="391"/>
      <c r="K52" s="395"/>
      <c r="L52" s="410"/>
      <c r="M52" s="374">
        <v>68</v>
      </c>
      <c r="N52" s="379">
        <v>92</v>
      </c>
      <c r="O52" s="376">
        <v>134208.59</v>
      </c>
      <c r="P52" s="380">
        <v>56018.87</v>
      </c>
      <c r="Q52" s="398">
        <v>0.41740152400081099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136</v>
      </c>
      <c r="E53" s="747">
        <v>111</v>
      </c>
      <c r="F53" s="748">
        <v>5170483.96</v>
      </c>
      <c r="G53" s="747">
        <v>7520124.8399999999</v>
      </c>
      <c r="H53" s="415"/>
      <c r="I53" s="416"/>
      <c r="J53" s="391"/>
      <c r="K53" s="395"/>
      <c r="L53" s="410"/>
      <c r="M53" s="374">
        <v>136</v>
      </c>
      <c r="N53" s="379">
        <v>111</v>
      </c>
      <c r="O53" s="376">
        <v>5170483.96</v>
      </c>
      <c r="P53" s="380">
        <v>7520124.8399999999</v>
      </c>
      <c r="Q53" s="398">
        <v>1.4544334530727372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2973</v>
      </c>
      <c r="E54" s="747">
        <v>3237</v>
      </c>
      <c r="F54" s="748">
        <v>7501885.4100000001</v>
      </c>
      <c r="G54" s="747">
        <v>10100804.26</v>
      </c>
      <c r="H54" s="415"/>
      <c r="I54" s="416"/>
      <c r="J54" s="391"/>
      <c r="K54" s="395"/>
      <c r="L54" s="410"/>
      <c r="M54" s="374">
        <v>2973</v>
      </c>
      <c r="N54" s="379">
        <v>3237</v>
      </c>
      <c r="O54" s="376">
        <v>7501885.4100000001</v>
      </c>
      <c r="P54" s="380">
        <v>10100804.26</v>
      </c>
      <c r="Q54" s="398">
        <v>1.3464354236250591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22</v>
      </c>
      <c r="E57" s="747">
        <v>26</v>
      </c>
      <c r="F57" s="748">
        <v>88702.650000000009</v>
      </c>
      <c r="G57" s="747">
        <v>64936.47</v>
      </c>
      <c r="H57" s="415"/>
      <c r="I57" s="416"/>
      <c r="J57" s="391"/>
      <c r="K57" s="395"/>
      <c r="L57" s="410"/>
      <c r="M57" s="374">
        <v>22</v>
      </c>
      <c r="N57" s="379">
        <v>26</v>
      </c>
      <c r="O57" s="376">
        <v>88702.650000000009</v>
      </c>
      <c r="P57" s="380">
        <v>64936.47</v>
      </c>
      <c r="Q57" s="398">
        <v>0.73206910954745996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0</v>
      </c>
      <c r="P62" s="380">
        <v>0</v>
      </c>
      <c r="Q62" s="398" t="s">
        <v>335</v>
      </c>
    </row>
    <row r="63" spans="1:17" s="266" customFormat="1" ht="19.149999999999999" customHeight="1" x14ac:dyDescent="0.25">
      <c r="A63" s="275"/>
      <c r="B63" s="1081" t="s">
        <v>256</v>
      </c>
      <c r="C63" s="1081"/>
      <c r="D63" s="384">
        <v>4204</v>
      </c>
      <c r="E63" s="385">
        <v>4596</v>
      </c>
      <c r="F63" s="377">
        <v>15020266.09</v>
      </c>
      <c r="G63" s="408">
        <v>20509481.159999996</v>
      </c>
      <c r="H63" s="417"/>
      <c r="I63" s="418"/>
      <c r="J63" s="419"/>
      <c r="K63" s="420"/>
      <c r="L63" s="395"/>
      <c r="M63" s="384">
        <v>4204</v>
      </c>
      <c r="N63" s="388">
        <v>4596</v>
      </c>
      <c r="O63" s="377">
        <v>15020266.09</v>
      </c>
      <c r="P63" s="389">
        <v>20509481.159999996</v>
      </c>
      <c r="Q63" s="683">
        <v>1.3654539165357753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12</v>
      </c>
      <c r="E65" s="747">
        <v>30</v>
      </c>
      <c r="F65" s="748">
        <v>32281.280000000002</v>
      </c>
      <c r="G65" s="747">
        <v>0</v>
      </c>
      <c r="H65" s="423"/>
      <c r="I65" s="424"/>
      <c r="J65" s="421"/>
      <c r="K65" s="422"/>
      <c r="L65" s="391"/>
      <c r="M65" s="374">
        <v>12</v>
      </c>
      <c r="N65" s="379">
        <v>30</v>
      </c>
      <c r="O65" s="376">
        <v>32281.280000000002</v>
      </c>
      <c r="P65" s="380">
        <v>0</v>
      </c>
      <c r="Q65" s="398">
        <v>0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12</v>
      </c>
      <c r="E67" s="747">
        <v>33</v>
      </c>
      <c r="F67" s="748">
        <v>11923.13</v>
      </c>
      <c r="G67" s="747">
        <v>0</v>
      </c>
      <c r="H67" s="415"/>
      <c r="I67" s="416"/>
      <c r="J67" s="391"/>
      <c r="K67" s="395"/>
      <c r="L67" s="391"/>
      <c r="M67" s="374">
        <v>12</v>
      </c>
      <c r="N67" s="379">
        <v>33</v>
      </c>
      <c r="O67" s="376">
        <v>11923.13</v>
      </c>
      <c r="P67" s="380">
        <v>0</v>
      </c>
      <c r="Q67" s="398">
        <v>0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81" t="s">
        <v>257</v>
      </c>
      <c r="C69" s="1081"/>
      <c r="D69" s="374">
        <v>24</v>
      </c>
      <c r="E69" s="393">
        <v>63</v>
      </c>
      <c r="F69" s="377">
        <v>44204.41</v>
      </c>
      <c r="G69" s="386">
        <v>0</v>
      </c>
      <c r="H69" s="425"/>
      <c r="I69" s="426"/>
      <c r="J69" s="419"/>
      <c r="K69" s="420"/>
      <c r="L69" s="391"/>
      <c r="M69" s="374">
        <v>24</v>
      </c>
      <c r="N69" s="394">
        <v>63</v>
      </c>
      <c r="O69" s="377">
        <v>44204.41</v>
      </c>
      <c r="P69" s="389">
        <v>0</v>
      </c>
      <c r="Q69" s="683">
        <v>0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912" t="s">
        <v>198</v>
      </c>
      <c r="C71" s="912"/>
      <c r="D71" s="384">
        <v>4228</v>
      </c>
      <c r="E71" s="385">
        <v>4659</v>
      </c>
      <c r="F71" s="377">
        <v>15064470.5</v>
      </c>
      <c r="G71" s="386">
        <v>20509481.159999996</v>
      </c>
      <c r="H71" s="427"/>
      <c r="I71" s="428"/>
      <c r="J71" s="429"/>
      <c r="K71" s="430"/>
      <c r="L71" s="395"/>
      <c r="M71" s="670">
        <v>4228</v>
      </c>
      <c r="N71" s="388">
        <v>4659</v>
      </c>
      <c r="O71" s="650">
        <v>15064470.5</v>
      </c>
      <c r="P71" s="389">
        <v>20509481.159999996</v>
      </c>
      <c r="Q71" s="683">
        <v>1.3614471985590197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75" t="s">
        <v>284</v>
      </c>
      <c r="C73" s="1075"/>
      <c r="D73" s="1075"/>
      <c r="E73" s="1075"/>
      <c r="F73" s="1075"/>
      <c r="G73" s="1075"/>
      <c r="H73" s="1075"/>
      <c r="I73" s="1075"/>
      <c r="J73" s="1075"/>
      <c r="K73" s="1075"/>
      <c r="L73" s="1075"/>
      <c r="M73" s="1075"/>
      <c r="N73" s="1075"/>
      <c r="O73" s="1075"/>
      <c r="P73" s="1075"/>
      <c r="Q73" s="1075"/>
    </row>
    <row r="74" spans="1:17" s="266" customFormat="1" ht="19.149999999999999" customHeight="1" x14ac:dyDescent="0.25">
      <c r="A74" s="275"/>
      <c r="B74" s="1078" t="s">
        <v>194</v>
      </c>
      <c r="C74" s="920" t="s">
        <v>191</v>
      </c>
      <c r="D74" s="923" t="s">
        <v>81</v>
      </c>
      <c r="E74" s="924"/>
      <c r="F74" s="924"/>
      <c r="G74" s="924"/>
      <c r="H74" s="923" t="s">
        <v>52</v>
      </c>
      <c r="I74" s="924"/>
      <c r="J74" s="924"/>
      <c r="K74" s="928"/>
      <c r="L74" s="303"/>
      <c r="M74" s="925" t="s">
        <v>208</v>
      </c>
      <c r="N74" s="926"/>
      <c r="O74" s="926"/>
      <c r="P74" s="926"/>
      <c r="Q74" s="927"/>
    </row>
    <row r="75" spans="1:17" s="266" customFormat="1" ht="19.149999999999999" customHeight="1" x14ac:dyDescent="0.25">
      <c r="A75" s="275"/>
      <c r="B75" s="1079"/>
      <c r="C75" s="921"/>
      <c r="D75" s="934" t="s">
        <v>197</v>
      </c>
      <c r="E75" s="935"/>
      <c r="F75" s="908" t="s">
        <v>3</v>
      </c>
      <c r="G75" s="909"/>
      <c r="H75" s="934" t="s">
        <v>197</v>
      </c>
      <c r="I75" s="935"/>
      <c r="J75" s="1083" t="s">
        <v>3</v>
      </c>
      <c r="K75" s="1084"/>
      <c r="L75" s="396"/>
      <c r="M75" s="934" t="s">
        <v>209</v>
      </c>
      <c r="N75" s="935"/>
      <c r="O75" s="1083" t="s">
        <v>283</v>
      </c>
      <c r="P75" s="1084"/>
      <c r="Q75" s="929" t="s">
        <v>332</v>
      </c>
    </row>
    <row r="76" spans="1:17" s="266" customFormat="1" ht="19.149999999999999" customHeight="1" x14ac:dyDescent="0.25">
      <c r="A76" s="275"/>
      <c r="B76" s="1080"/>
      <c r="C76" s="922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930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11927</v>
      </c>
      <c r="E78" s="375">
        <v>11722</v>
      </c>
      <c r="F78" s="376">
        <v>15578938.172356496</v>
      </c>
      <c r="G78" s="377">
        <v>14196483.92066904</v>
      </c>
      <c r="H78" s="374">
        <v>1194</v>
      </c>
      <c r="I78" s="375">
        <v>1449</v>
      </c>
      <c r="J78" s="376">
        <v>911495.47996780917</v>
      </c>
      <c r="K78" s="377">
        <v>1180660.4995414542</v>
      </c>
      <c r="L78" s="378"/>
      <c r="M78" s="374">
        <v>13121</v>
      </c>
      <c r="N78" s="379">
        <v>13171</v>
      </c>
      <c r="O78" s="376">
        <v>16490433.652324304</v>
      </c>
      <c r="P78" s="380">
        <v>15377144.420210494</v>
      </c>
      <c r="Q78" s="398">
        <v>0.9324887837648288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7303</v>
      </c>
      <c r="E79" s="375">
        <v>9652</v>
      </c>
      <c r="F79" s="376">
        <v>1925638.2998486159</v>
      </c>
      <c r="G79" s="377">
        <v>2153044.4668604261</v>
      </c>
      <c r="H79" s="374">
        <v>221</v>
      </c>
      <c r="I79" s="375">
        <v>345</v>
      </c>
      <c r="J79" s="376">
        <v>87034.869995537927</v>
      </c>
      <c r="K79" s="377">
        <v>79506.929984360002</v>
      </c>
      <c r="L79" s="378"/>
      <c r="M79" s="374">
        <v>7524</v>
      </c>
      <c r="N79" s="379">
        <v>9997</v>
      </c>
      <c r="O79" s="376">
        <v>2012673.1698441538</v>
      </c>
      <c r="P79" s="380">
        <v>2232551.3968447861</v>
      </c>
      <c r="Q79" s="398">
        <v>1.1092468614850457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17793</v>
      </c>
      <c r="E80" s="375">
        <v>17956</v>
      </c>
      <c r="F80" s="376">
        <v>31489391.337885</v>
      </c>
      <c r="G80" s="377">
        <v>31471761.270263501</v>
      </c>
      <c r="H80" s="374">
        <v>1449</v>
      </c>
      <c r="I80" s="375">
        <v>1680</v>
      </c>
      <c r="J80" s="376">
        <v>2801654.9299563356</v>
      </c>
      <c r="K80" s="377">
        <v>3109202.9089172464</v>
      </c>
      <c r="L80" s="378"/>
      <c r="M80" s="374">
        <v>19242</v>
      </c>
      <c r="N80" s="379">
        <v>19636</v>
      </c>
      <c r="O80" s="376">
        <v>34291046.267841339</v>
      </c>
      <c r="P80" s="380">
        <v>34580964.179180749</v>
      </c>
      <c r="Q80" s="398">
        <v>1.0084546242501589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3</v>
      </c>
      <c r="F83" s="376">
        <v>2515</v>
      </c>
      <c r="G83" s="377">
        <v>300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3</v>
      </c>
      <c r="O83" s="376">
        <v>2515</v>
      </c>
      <c r="P83" s="380">
        <v>300</v>
      </c>
      <c r="Q83" s="398">
        <v>0.11928429423459244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77</v>
      </c>
      <c r="E84" s="375">
        <v>110</v>
      </c>
      <c r="F84" s="376">
        <v>153511.22999999998</v>
      </c>
      <c r="G84" s="377">
        <v>1070186.1501</v>
      </c>
      <c r="H84" s="374">
        <v>20</v>
      </c>
      <c r="I84" s="375">
        <v>14</v>
      </c>
      <c r="J84" s="376">
        <v>4642.9800000000014</v>
      </c>
      <c r="K84" s="377">
        <v>8910.6499641583378</v>
      </c>
      <c r="L84" s="378"/>
      <c r="M84" s="374">
        <v>97</v>
      </c>
      <c r="N84" s="379">
        <v>124</v>
      </c>
      <c r="O84" s="376">
        <v>158154.21</v>
      </c>
      <c r="P84" s="380">
        <v>1079096.8000641584</v>
      </c>
      <c r="Q84" s="398">
        <v>6.8230671827462475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1684</v>
      </c>
      <c r="E85" s="375">
        <v>1813</v>
      </c>
      <c r="F85" s="376">
        <v>12375378.093958238</v>
      </c>
      <c r="G85" s="377">
        <v>14794594.851035463</v>
      </c>
      <c r="H85" s="374">
        <v>121</v>
      </c>
      <c r="I85" s="375">
        <v>148</v>
      </c>
      <c r="J85" s="376">
        <v>355217.94999266946</v>
      </c>
      <c r="K85" s="377">
        <v>225807.78976123227</v>
      </c>
      <c r="L85" s="378"/>
      <c r="M85" s="374">
        <v>1805</v>
      </c>
      <c r="N85" s="379">
        <v>1961</v>
      </c>
      <c r="O85" s="376">
        <v>12730596.043950908</v>
      </c>
      <c r="P85" s="380">
        <v>15020402.640796695</v>
      </c>
      <c r="Q85" s="398">
        <v>1.1798664091563738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3090</v>
      </c>
      <c r="E86" s="375">
        <v>2781</v>
      </c>
      <c r="F86" s="376">
        <v>12485671.020583741</v>
      </c>
      <c r="G86" s="377">
        <v>13208599.094215866</v>
      </c>
      <c r="H86" s="374">
        <v>116</v>
      </c>
      <c r="I86" s="375">
        <v>99</v>
      </c>
      <c r="J86" s="376">
        <v>238196.95984063984</v>
      </c>
      <c r="K86" s="377">
        <v>235312.86994206446</v>
      </c>
      <c r="L86" s="378"/>
      <c r="M86" s="374">
        <v>3206</v>
      </c>
      <c r="N86" s="379">
        <v>2880</v>
      </c>
      <c r="O86" s="376">
        <v>12723867.980424382</v>
      </c>
      <c r="P86" s="380">
        <v>13443911.964157932</v>
      </c>
      <c r="Q86" s="398">
        <v>1.0565900231628726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34845</v>
      </c>
      <c r="E87" s="375">
        <v>34199</v>
      </c>
      <c r="F87" s="376">
        <v>107100649.45860718</v>
      </c>
      <c r="G87" s="377">
        <v>109267680.56326206</v>
      </c>
      <c r="H87" s="374">
        <v>1895</v>
      </c>
      <c r="I87" s="375">
        <v>1902</v>
      </c>
      <c r="J87" s="376">
        <v>4775810.1891295742</v>
      </c>
      <c r="K87" s="377">
        <v>5462411.050676344</v>
      </c>
      <c r="L87" s="378"/>
      <c r="M87" s="374">
        <v>36740</v>
      </c>
      <c r="N87" s="379">
        <v>36101</v>
      </c>
      <c r="O87" s="376">
        <v>111876459.64773676</v>
      </c>
      <c r="P87" s="380">
        <v>114730091.61393841</v>
      </c>
      <c r="Q87" s="398">
        <v>1.0255069920444999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891</v>
      </c>
      <c r="E90" s="375">
        <v>625</v>
      </c>
      <c r="F90" s="376">
        <v>2784589.7898414405</v>
      </c>
      <c r="G90" s="377">
        <v>2108125.4039431531</v>
      </c>
      <c r="H90" s="374">
        <v>6</v>
      </c>
      <c r="I90" s="375">
        <v>8</v>
      </c>
      <c r="J90" s="376">
        <v>36698.15</v>
      </c>
      <c r="K90" s="377">
        <v>44511.999951839432</v>
      </c>
      <c r="L90" s="378"/>
      <c r="M90" s="374">
        <v>897</v>
      </c>
      <c r="N90" s="379">
        <v>633</v>
      </c>
      <c r="O90" s="376">
        <v>2821287.9398414404</v>
      </c>
      <c r="P90" s="380">
        <v>2152637.4038949925</v>
      </c>
      <c r="Q90" s="398">
        <v>0.76299812347972296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394</v>
      </c>
      <c r="E91" s="375">
        <v>524</v>
      </c>
      <c r="F91" s="381">
        <v>1814638.3896000001</v>
      </c>
      <c r="G91" s="382">
        <v>2102903.0394000001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394</v>
      </c>
      <c r="N91" s="379">
        <v>524</v>
      </c>
      <c r="O91" s="376">
        <v>1814638.3896000001</v>
      </c>
      <c r="P91" s="380">
        <v>2102903.0394000001</v>
      </c>
      <c r="Q91" s="398">
        <v>1.1588551479193285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19</v>
      </c>
      <c r="E92" s="375">
        <v>32</v>
      </c>
      <c r="F92" s="381">
        <v>75965.788799999995</v>
      </c>
      <c r="G92" s="382">
        <v>148823.07870000001</v>
      </c>
      <c r="H92" s="374">
        <v>10</v>
      </c>
      <c r="I92" s="375">
        <v>7</v>
      </c>
      <c r="J92" s="383">
        <v>11487</v>
      </c>
      <c r="K92" s="377">
        <v>11434</v>
      </c>
      <c r="L92" s="378"/>
      <c r="M92" s="374">
        <v>29</v>
      </c>
      <c r="N92" s="379">
        <v>39</v>
      </c>
      <c r="O92" s="376">
        <v>87452.788799999995</v>
      </c>
      <c r="P92" s="380">
        <v>160257.07870000001</v>
      </c>
      <c r="Q92" s="398">
        <v>1.8324982073070266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131</v>
      </c>
      <c r="E93" s="375">
        <v>117</v>
      </c>
      <c r="F93" s="381">
        <v>206250.97</v>
      </c>
      <c r="G93" s="382">
        <v>76052.86</v>
      </c>
      <c r="H93" s="374">
        <v>1</v>
      </c>
      <c r="I93" s="375">
        <v>5</v>
      </c>
      <c r="J93" s="383">
        <v>579</v>
      </c>
      <c r="K93" s="377">
        <v>1042</v>
      </c>
      <c r="L93" s="378"/>
      <c r="M93" s="374">
        <v>132</v>
      </c>
      <c r="N93" s="379">
        <v>122</v>
      </c>
      <c r="O93" s="376">
        <v>206829.97</v>
      </c>
      <c r="P93" s="380">
        <v>77094.86</v>
      </c>
      <c r="Q93" s="398">
        <v>0.37274511039188374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0</v>
      </c>
      <c r="P94" s="380">
        <v>0</v>
      </c>
      <c r="Q94" s="398" t="s">
        <v>335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8</v>
      </c>
      <c r="E95" s="375">
        <v>65</v>
      </c>
      <c r="F95" s="381">
        <v>5576.88</v>
      </c>
      <c r="G95" s="382">
        <v>15270.889649668792</v>
      </c>
      <c r="H95" s="374">
        <v>0</v>
      </c>
      <c r="I95" s="375">
        <v>7</v>
      </c>
      <c r="J95" s="383">
        <v>0</v>
      </c>
      <c r="K95" s="377">
        <v>2056.9299999999998</v>
      </c>
      <c r="L95" s="378"/>
      <c r="M95" s="374">
        <v>8</v>
      </c>
      <c r="N95" s="379">
        <v>72</v>
      </c>
      <c r="O95" s="376">
        <v>5576.88</v>
      </c>
      <c r="P95" s="380">
        <v>17327.819649668792</v>
      </c>
      <c r="Q95" s="398">
        <v>3.1070813160169828</v>
      </c>
    </row>
    <row r="96" spans="1:17" s="266" customFormat="1" ht="19.149999999999999" customHeight="1" x14ac:dyDescent="0.25">
      <c r="A96" s="275"/>
      <c r="B96" s="1081" t="s">
        <v>256</v>
      </c>
      <c r="C96" s="1081"/>
      <c r="D96" s="384">
        <v>78165</v>
      </c>
      <c r="E96" s="385">
        <v>79599</v>
      </c>
      <c r="F96" s="377">
        <v>185998714.43148074</v>
      </c>
      <c r="G96" s="651">
        <v>190613825.58809921</v>
      </c>
      <c r="H96" s="384">
        <v>5033</v>
      </c>
      <c r="I96" s="385">
        <v>5664</v>
      </c>
      <c r="J96" s="377">
        <v>9222817.5088825654</v>
      </c>
      <c r="K96" s="651">
        <v>10360857.628738698</v>
      </c>
      <c r="L96" s="387"/>
      <c r="M96" s="384">
        <v>83198</v>
      </c>
      <c r="N96" s="388">
        <v>85263</v>
      </c>
      <c r="O96" s="377">
        <v>195221531.94036329</v>
      </c>
      <c r="P96" s="389">
        <v>200974683.21683791</v>
      </c>
      <c r="Q96" s="683">
        <v>1.0294698603135237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4685</v>
      </c>
      <c r="E98" s="375">
        <v>5622</v>
      </c>
      <c r="F98" s="383">
        <v>25739114.116940007</v>
      </c>
      <c r="G98" s="377">
        <v>31949742.923700009</v>
      </c>
      <c r="H98" s="374">
        <v>347</v>
      </c>
      <c r="I98" s="375">
        <v>331</v>
      </c>
      <c r="J98" s="383">
        <v>1907676.3153900001</v>
      </c>
      <c r="K98" s="383">
        <v>1770549.5349000008</v>
      </c>
      <c r="L98" s="391"/>
      <c r="M98" s="374">
        <v>5032</v>
      </c>
      <c r="N98" s="379">
        <v>5953</v>
      </c>
      <c r="O98" s="376">
        <v>27646790.432330005</v>
      </c>
      <c r="P98" s="380">
        <v>33720292.458600007</v>
      </c>
      <c r="Q98" s="398">
        <v>1.2196819931462164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47</v>
      </c>
      <c r="E99" s="375">
        <v>60</v>
      </c>
      <c r="F99" s="383">
        <v>94613.930000000022</v>
      </c>
      <c r="G99" s="377">
        <v>54861.21</v>
      </c>
      <c r="H99" s="374">
        <v>2</v>
      </c>
      <c r="I99" s="375">
        <v>3</v>
      </c>
      <c r="J99" s="383">
        <v>8729.2799999999988</v>
      </c>
      <c r="K99" s="383">
        <v>11325.329999999998</v>
      </c>
      <c r="L99" s="391"/>
      <c r="M99" s="374">
        <v>49</v>
      </c>
      <c r="N99" s="379">
        <v>63</v>
      </c>
      <c r="O99" s="376">
        <v>103343.21000000002</v>
      </c>
      <c r="P99" s="380">
        <v>66186.539999999994</v>
      </c>
      <c r="Q99" s="398">
        <v>0.64045368824908744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1869</v>
      </c>
      <c r="E100" s="375">
        <v>1867</v>
      </c>
      <c r="F100" s="383">
        <v>2094791.1963677218</v>
      </c>
      <c r="G100" s="377">
        <v>1790299.4915500004</v>
      </c>
      <c r="H100" s="374">
        <v>341</v>
      </c>
      <c r="I100" s="375">
        <v>367</v>
      </c>
      <c r="J100" s="383">
        <v>462317.13508999988</v>
      </c>
      <c r="K100" s="383">
        <v>415197.72964999994</v>
      </c>
      <c r="L100" s="391"/>
      <c r="M100" s="374">
        <v>2210</v>
      </c>
      <c r="N100" s="379">
        <v>2234</v>
      </c>
      <c r="O100" s="376">
        <v>2557108.3314577215</v>
      </c>
      <c r="P100" s="380">
        <v>2205497.2212000005</v>
      </c>
      <c r="Q100" s="398">
        <v>0.8624965919776737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81" t="s">
        <v>257</v>
      </c>
      <c r="C102" s="1081"/>
      <c r="D102" s="374">
        <v>6601</v>
      </c>
      <c r="E102" s="393">
        <v>7549</v>
      </c>
      <c r="F102" s="377">
        <v>27928519.243307728</v>
      </c>
      <c r="G102" s="651">
        <v>33794903.625250012</v>
      </c>
      <c r="H102" s="374">
        <v>690</v>
      </c>
      <c r="I102" s="393">
        <v>701</v>
      </c>
      <c r="J102" s="377">
        <v>2378722.7304799999</v>
      </c>
      <c r="K102" s="651">
        <v>2197072.594550001</v>
      </c>
      <c r="L102" s="391"/>
      <c r="M102" s="374">
        <v>7291</v>
      </c>
      <c r="N102" s="394">
        <v>8250</v>
      </c>
      <c r="O102" s="377">
        <v>30307241.973787729</v>
      </c>
      <c r="P102" s="389">
        <v>35991976.21980001</v>
      </c>
      <c r="Q102" s="683">
        <v>1.1875701606543057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912" t="s">
        <v>198</v>
      </c>
      <c r="C104" s="912"/>
      <c r="D104" s="384">
        <v>84766</v>
      </c>
      <c r="E104" s="385">
        <v>87148</v>
      </c>
      <c r="F104" s="377">
        <v>213927233.67478848</v>
      </c>
      <c r="G104" s="651">
        <v>224408729.21334922</v>
      </c>
      <c r="H104" s="384">
        <v>5723</v>
      </c>
      <c r="I104" s="385">
        <v>6365</v>
      </c>
      <c r="J104" s="377">
        <v>11601540.239362566</v>
      </c>
      <c r="K104" s="651">
        <v>12557930.223288698</v>
      </c>
      <c r="L104" s="395"/>
      <c r="M104" s="670">
        <v>90489</v>
      </c>
      <c r="N104" s="388">
        <v>93513</v>
      </c>
      <c r="O104" s="650">
        <v>225528773.91415101</v>
      </c>
      <c r="P104" s="389">
        <v>236966659.43663794</v>
      </c>
      <c r="Q104" s="683">
        <v>1.0507158591073653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13" t="s">
        <v>286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</row>
    <row r="5" spans="1:21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92" t="s">
        <v>285</v>
      </c>
      <c r="C7" s="1092"/>
      <c r="D7" s="1092"/>
      <c r="E7" s="106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7" t="s">
        <v>180</v>
      </c>
      <c r="S7" s="1077"/>
    </row>
    <row r="8" spans="1:21" s="269" customFormat="1" ht="18.600000000000001" customHeight="1" x14ac:dyDescent="0.25">
      <c r="A8" s="916"/>
      <c r="B8" s="1078" t="s">
        <v>84</v>
      </c>
      <c r="C8" s="920" t="s">
        <v>211</v>
      </c>
      <c r="D8" s="923" t="s">
        <v>81</v>
      </c>
      <c r="E8" s="924"/>
      <c r="F8" s="924"/>
      <c r="G8" s="924"/>
      <c r="H8" s="302"/>
      <c r="I8" s="923" t="s">
        <v>52</v>
      </c>
      <c r="J8" s="924"/>
      <c r="K8" s="924"/>
      <c r="L8" s="924"/>
      <c r="M8" s="928"/>
      <c r="N8" s="303"/>
      <c r="O8" s="925" t="s">
        <v>208</v>
      </c>
      <c r="P8" s="926"/>
      <c r="Q8" s="926"/>
      <c r="R8" s="926"/>
      <c r="S8" s="927"/>
    </row>
    <row r="9" spans="1:21" s="269" customFormat="1" ht="18" customHeight="1" x14ac:dyDescent="0.25">
      <c r="A9" s="916"/>
      <c r="B9" s="1079"/>
      <c r="C9" s="921"/>
      <c r="D9" s="934" t="s">
        <v>197</v>
      </c>
      <c r="E9" s="935"/>
      <c r="F9" s="908" t="s">
        <v>3</v>
      </c>
      <c r="G9" s="909"/>
      <c r="H9" s="1090" t="s">
        <v>332</v>
      </c>
      <c r="I9" s="908" t="s">
        <v>197</v>
      </c>
      <c r="J9" s="909"/>
      <c r="K9" s="1083" t="s">
        <v>3</v>
      </c>
      <c r="L9" s="1084"/>
      <c r="M9" s="1090" t="s">
        <v>332</v>
      </c>
      <c r="N9" s="396"/>
      <c r="O9" s="934" t="s">
        <v>209</v>
      </c>
      <c r="P9" s="935"/>
      <c r="Q9" s="1083" t="s">
        <v>283</v>
      </c>
      <c r="R9" s="1084"/>
      <c r="S9" s="929" t="s">
        <v>332</v>
      </c>
    </row>
    <row r="10" spans="1:21" s="269" customFormat="1" ht="16.149999999999999" customHeight="1" x14ac:dyDescent="0.25">
      <c r="A10" s="290"/>
      <c r="B10" s="1080"/>
      <c r="C10" s="922"/>
      <c r="D10" s="768" t="s">
        <v>333</v>
      </c>
      <c r="E10" s="768" t="s">
        <v>334</v>
      </c>
      <c r="F10" s="354" t="s">
        <v>333</v>
      </c>
      <c r="G10" s="354" t="s">
        <v>334</v>
      </c>
      <c r="H10" s="1091"/>
      <c r="I10" s="372" t="s">
        <v>333</v>
      </c>
      <c r="J10" s="372" t="s">
        <v>334</v>
      </c>
      <c r="K10" s="354" t="s">
        <v>333</v>
      </c>
      <c r="L10" s="354" t="s">
        <v>334</v>
      </c>
      <c r="M10" s="1091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930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2911</v>
      </c>
      <c r="E12" s="375">
        <v>3097</v>
      </c>
      <c r="F12" s="758">
        <v>7001857.8300000001</v>
      </c>
      <c r="G12" s="375">
        <v>6601238.4199999999</v>
      </c>
      <c r="H12" s="684">
        <v>0.94278384112806246</v>
      </c>
      <c r="I12" s="758">
        <v>340</v>
      </c>
      <c r="J12" s="375">
        <v>490</v>
      </c>
      <c r="K12" s="758">
        <v>513761.56999999995</v>
      </c>
      <c r="L12" s="375">
        <v>925482.51000000013</v>
      </c>
      <c r="M12" s="684">
        <v>1.8013852417961123</v>
      </c>
      <c r="N12" s="378"/>
      <c r="O12" s="374">
        <v>3251</v>
      </c>
      <c r="P12" s="379">
        <v>3587</v>
      </c>
      <c r="Q12" s="376">
        <v>7515619.4000000004</v>
      </c>
      <c r="R12" s="380">
        <v>7526720.9299999997</v>
      </c>
      <c r="S12" s="398">
        <v>1.0014771277534356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13868</v>
      </c>
      <c r="E13" s="375">
        <v>12918</v>
      </c>
      <c r="F13" s="758">
        <v>21076129</v>
      </c>
      <c r="G13" s="375">
        <v>17965655.212999996</v>
      </c>
      <c r="H13" s="684">
        <v>0.85241721632089062</v>
      </c>
      <c r="I13" s="758">
        <v>520</v>
      </c>
      <c r="J13" s="375">
        <v>511</v>
      </c>
      <c r="K13" s="758">
        <v>720675</v>
      </c>
      <c r="L13" s="375">
        <v>630166</v>
      </c>
      <c r="M13" s="684">
        <v>0.87441079543483535</v>
      </c>
      <c r="N13" s="378"/>
      <c r="O13" s="374">
        <v>14388</v>
      </c>
      <c r="P13" s="379">
        <v>13429</v>
      </c>
      <c r="Q13" s="376">
        <v>21796804</v>
      </c>
      <c r="R13" s="380">
        <v>18595821.212999996</v>
      </c>
      <c r="S13" s="398">
        <v>0.85314439736210845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2541</v>
      </c>
      <c r="E14" s="375">
        <v>2288</v>
      </c>
      <c r="F14" s="758">
        <v>7365667.3700000001</v>
      </c>
      <c r="G14" s="375">
        <v>7252624.7699999996</v>
      </c>
      <c r="H14" s="684">
        <v>0.98465276880946084</v>
      </c>
      <c r="I14" s="758">
        <v>64</v>
      </c>
      <c r="J14" s="375">
        <v>91</v>
      </c>
      <c r="K14" s="758">
        <v>216627.79</v>
      </c>
      <c r="L14" s="375">
        <v>373296.45999999996</v>
      </c>
      <c r="M14" s="684">
        <v>1.7232159364225612</v>
      </c>
      <c r="N14" s="378"/>
      <c r="O14" s="374">
        <v>2605</v>
      </c>
      <c r="P14" s="379">
        <v>2379</v>
      </c>
      <c r="Q14" s="376">
        <v>7582295.1600000001</v>
      </c>
      <c r="R14" s="380">
        <v>7625921.2299999995</v>
      </c>
      <c r="S14" s="398">
        <v>1.0057536760412793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11</v>
      </c>
      <c r="E15" s="375">
        <v>1389</v>
      </c>
      <c r="F15" s="758">
        <v>11918</v>
      </c>
      <c r="G15" s="375">
        <v>2341825.8000000003</v>
      </c>
      <c r="H15" s="684">
        <v>196.49486491021986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11</v>
      </c>
      <c r="P15" s="379">
        <v>1389</v>
      </c>
      <c r="Q15" s="376">
        <v>11918</v>
      </c>
      <c r="R15" s="380">
        <v>2341825.8000000003</v>
      </c>
      <c r="S15" s="398">
        <v>196.49486491021986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5484</v>
      </c>
      <c r="E16" s="375">
        <v>5784</v>
      </c>
      <c r="F16" s="758">
        <v>17590867.789999999</v>
      </c>
      <c r="G16" s="375">
        <v>19009621.98</v>
      </c>
      <c r="H16" s="684">
        <v>1.0806528823328734</v>
      </c>
      <c r="I16" s="758">
        <v>188</v>
      </c>
      <c r="J16" s="375">
        <v>260</v>
      </c>
      <c r="K16" s="758">
        <v>325400.89</v>
      </c>
      <c r="L16" s="375">
        <v>420721.97</v>
      </c>
      <c r="M16" s="684">
        <v>1.2929342940641617</v>
      </c>
      <c r="N16" s="378"/>
      <c r="O16" s="374">
        <v>5672</v>
      </c>
      <c r="P16" s="379">
        <v>6044</v>
      </c>
      <c r="Q16" s="376">
        <v>17916268.68</v>
      </c>
      <c r="R16" s="380">
        <v>19430343.949999999</v>
      </c>
      <c r="S16" s="398">
        <v>1.0845084039005382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11308</v>
      </c>
      <c r="E17" s="375">
        <v>11861</v>
      </c>
      <c r="F17" s="758">
        <v>20750484.836799998</v>
      </c>
      <c r="G17" s="375">
        <v>21311755.651100025</v>
      </c>
      <c r="H17" s="684">
        <v>1.0270485638631748</v>
      </c>
      <c r="I17" s="758">
        <v>1305</v>
      </c>
      <c r="J17" s="375">
        <v>1322</v>
      </c>
      <c r="K17" s="758">
        <v>2222013</v>
      </c>
      <c r="L17" s="375">
        <v>2456842</v>
      </c>
      <c r="M17" s="684">
        <v>1.1056830000544551</v>
      </c>
      <c r="N17" s="378"/>
      <c r="O17" s="374">
        <v>12613</v>
      </c>
      <c r="P17" s="379">
        <v>13183</v>
      </c>
      <c r="Q17" s="376">
        <v>22972497.836799998</v>
      </c>
      <c r="R17" s="380">
        <v>23768597.651100025</v>
      </c>
      <c r="S17" s="398">
        <v>1.0346544733600864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2341</v>
      </c>
      <c r="E18" s="375">
        <v>2672</v>
      </c>
      <c r="F18" s="758">
        <v>8102880.8799999999</v>
      </c>
      <c r="G18" s="375">
        <v>9143319.2200000007</v>
      </c>
      <c r="H18" s="684">
        <v>1.1284035092467015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2341</v>
      </c>
      <c r="P18" s="379">
        <v>2672</v>
      </c>
      <c r="Q18" s="376">
        <v>8102880.8799999999</v>
      </c>
      <c r="R18" s="380">
        <v>9143319.2200000007</v>
      </c>
      <c r="S18" s="398">
        <v>1.1284035092467015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216</v>
      </c>
      <c r="E19" s="375">
        <v>269</v>
      </c>
      <c r="F19" s="758">
        <v>204586.49000000002</v>
      </c>
      <c r="G19" s="375">
        <v>139419.01</v>
      </c>
      <c r="H19" s="684">
        <v>0.6814673344266281</v>
      </c>
      <c r="I19" s="758">
        <v>109</v>
      </c>
      <c r="J19" s="375">
        <v>100</v>
      </c>
      <c r="K19" s="758">
        <v>91112.52</v>
      </c>
      <c r="L19" s="375">
        <v>128752.23</v>
      </c>
      <c r="M19" s="684">
        <v>1.4131123801646579</v>
      </c>
      <c r="N19" s="378"/>
      <c r="O19" s="374">
        <v>325</v>
      </c>
      <c r="P19" s="379">
        <v>369</v>
      </c>
      <c r="Q19" s="376">
        <v>295699.01</v>
      </c>
      <c r="R19" s="380">
        <v>268171.24</v>
      </c>
      <c r="S19" s="398">
        <v>0.90690611375398245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14346</v>
      </c>
      <c r="E20" s="375">
        <v>12486</v>
      </c>
      <c r="F20" s="758">
        <v>35414554.769999996</v>
      </c>
      <c r="G20" s="375">
        <v>35854548.309999995</v>
      </c>
      <c r="H20" s="684">
        <v>1.012424087860416</v>
      </c>
      <c r="I20" s="758">
        <v>717</v>
      </c>
      <c r="J20" s="375">
        <v>966</v>
      </c>
      <c r="K20" s="758">
        <v>1960155.9300000002</v>
      </c>
      <c r="L20" s="375">
        <v>2202330.5100000002</v>
      </c>
      <c r="M20" s="684">
        <v>1.1235486301337261</v>
      </c>
      <c r="N20" s="378"/>
      <c r="O20" s="374">
        <v>15063</v>
      </c>
      <c r="P20" s="379">
        <v>13452</v>
      </c>
      <c r="Q20" s="376">
        <v>37374710.699999996</v>
      </c>
      <c r="R20" s="380">
        <v>38056878.819999993</v>
      </c>
      <c r="S20" s="398">
        <v>1.0182521311128168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6535</v>
      </c>
      <c r="E21" s="375">
        <v>6628</v>
      </c>
      <c r="F21" s="758">
        <v>14243318.32</v>
      </c>
      <c r="G21" s="375">
        <v>14070258.15</v>
      </c>
      <c r="H21" s="684">
        <v>0.98784972952847694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6535</v>
      </c>
      <c r="P21" s="379">
        <v>6628</v>
      </c>
      <c r="Q21" s="376">
        <v>14243318.32</v>
      </c>
      <c r="R21" s="380">
        <v>14070258.15</v>
      </c>
      <c r="S21" s="398">
        <v>0.98784972952847694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6490</v>
      </c>
      <c r="E22" s="375">
        <v>8238</v>
      </c>
      <c r="F22" s="758">
        <v>20880275.594680715</v>
      </c>
      <c r="G22" s="375">
        <v>17485448.673999134</v>
      </c>
      <c r="H22" s="684">
        <v>0.83741464975939217</v>
      </c>
      <c r="I22" s="758">
        <v>1230</v>
      </c>
      <c r="J22" s="375">
        <v>1326</v>
      </c>
      <c r="K22" s="758">
        <v>2133303.1788825667</v>
      </c>
      <c r="L22" s="375">
        <v>1910007.2587386994</v>
      </c>
      <c r="M22" s="684">
        <v>0.89532855791232135</v>
      </c>
      <c r="N22" s="378"/>
      <c r="O22" s="374">
        <v>7720</v>
      </c>
      <c r="P22" s="379">
        <v>9564</v>
      </c>
      <c r="Q22" s="376">
        <v>23013578.773563281</v>
      </c>
      <c r="R22" s="380">
        <v>19395455.932737835</v>
      </c>
      <c r="S22" s="398">
        <v>0.84278312919406762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5041</v>
      </c>
      <c r="E23" s="375">
        <v>4838</v>
      </c>
      <c r="F23" s="758">
        <v>12594455.43</v>
      </c>
      <c r="G23" s="375">
        <v>13474800.15</v>
      </c>
      <c r="H23" s="684">
        <v>1.0698993874640279</v>
      </c>
      <c r="I23" s="758">
        <v>100</v>
      </c>
      <c r="J23" s="375">
        <v>120</v>
      </c>
      <c r="K23" s="758">
        <v>199960.06</v>
      </c>
      <c r="L23" s="375">
        <v>208483.84</v>
      </c>
      <c r="M23" s="684">
        <v>1.0426274126943151</v>
      </c>
      <c r="N23" s="378"/>
      <c r="O23" s="374">
        <v>5141</v>
      </c>
      <c r="P23" s="379">
        <v>4958</v>
      </c>
      <c r="Q23" s="376">
        <v>12794415.49</v>
      </c>
      <c r="R23" s="380">
        <v>13683283.99</v>
      </c>
      <c r="S23" s="398">
        <v>1.0694731619974926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2869</v>
      </c>
      <c r="E24" s="375">
        <v>2535</v>
      </c>
      <c r="F24" s="758">
        <v>5741452.0299999993</v>
      </c>
      <c r="G24" s="375">
        <v>5453829.0800000001</v>
      </c>
      <c r="H24" s="684">
        <v>0.94990414471859663</v>
      </c>
      <c r="I24" s="758">
        <v>460</v>
      </c>
      <c r="J24" s="375">
        <v>478</v>
      </c>
      <c r="K24" s="758">
        <v>839807.57</v>
      </c>
      <c r="L24" s="375">
        <v>1104774.8499999999</v>
      </c>
      <c r="M24" s="684">
        <v>1.315509516066877</v>
      </c>
      <c r="N24" s="378"/>
      <c r="O24" s="374">
        <v>3329</v>
      </c>
      <c r="P24" s="379">
        <v>3013</v>
      </c>
      <c r="Q24" s="376">
        <v>6581259.5999999996</v>
      </c>
      <c r="R24" s="380">
        <v>6558603.9299999997</v>
      </c>
      <c r="S24" s="398">
        <v>0.99655754804141139</v>
      </c>
    </row>
    <row r="25" spans="1:30" s="266" customFormat="1" ht="19.149999999999999" customHeight="1" x14ac:dyDescent="0.25">
      <c r="A25" s="275"/>
      <c r="B25" s="1086" t="s">
        <v>213</v>
      </c>
      <c r="C25" s="1086"/>
      <c r="D25" s="384">
        <v>73961</v>
      </c>
      <c r="E25" s="385">
        <v>75003</v>
      </c>
      <c r="F25" s="377">
        <v>170978448.3414807</v>
      </c>
      <c r="G25" s="386">
        <v>170104344.42809919</v>
      </c>
      <c r="H25" s="685">
        <v>0.99488763688137027</v>
      </c>
      <c r="I25" s="384">
        <v>5033</v>
      </c>
      <c r="J25" s="385">
        <v>5664</v>
      </c>
      <c r="K25" s="377">
        <v>9222817.5088825654</v>
      </c>
      <c r="L25" s="386">
        <v>10360857.628738699</v>
      </c>
      <c r="M25" s="685">
        <v>1.12339397573031</v>
      </c>
      <c r="N25" s="387"/>
      <c r="O25" s="384">
        <v>78994</v>
      </c>
      <c r="P25" s="388">
        <v>80667</v>
      </c>
      <c r="Q25" s="377">
        <v>180201265.85036328</v>
      </c>
      <c r="R25" s="389">
        <v>180465202.05683786</v>
      </c>
      <c r="S25" s="683">
        <v>1.001464674541708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349</v>
      </c>
      <c r="E27" s="375">
        <v>309</v>
      </c>
      <c r="F27" s="758">
        <v>1214248</v>
      </c>
      <c r="G27" s="375">
        <v>1104386.3199999998</v>
      </c>
      <c r="H27" s="684">
        <v>0.90952286518075376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349</v>
      </c>
      <c r="P27" s="379">
        <v>309</v>
      </c>
      <c r="Q27" s="376">
        <v>1214248</v>
      </c>
      <c r="R27" s="380">
        <v>1104386.3199999998</v>
      </c>
      <c r="S27" s="398">
        <v>0.90952286518075376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461</v>
      </c>
      <c r="E28" s="375">
        <v>681</v>
      </c>
      <c r="F28" s="758">
        <v>3075248.79</v>
      </c>
      <c r="G28" s="375">
        <v>6631921.6500000004</v>
      </c>
      <c r="H28" s="684">
        <v>2.1565480072914687</v>
      </c>
      <c r="I28" s="758">
        <v>4</v>
      </c>
      <c r="J28" s="375">
        <v>9</v>
      </c>
      <c r="K28" s="758">
        <v>18395.98</v>
      </c>
      <c r="L28" s="375">
        <v>30156.489999999998</v>
      </c>
      <c r="M28" s="684">
        <v>1.6392978248508641</v>
      </c>
      <c r="N28" s="391"/>
      <c r="O28" s="374">
        <v>465</v>
      </c>
      <c r="P28" s="379">
        <v>690</v>
      </c>
      <c r="Q28" s="376">
        <v>3093644.77</v>
      </c>
      <c r="R28" s="380">
        <v>6662078.1400000006</v>
      </c>
      <c r="S28" s="398">
        <v>2.1534722423867692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1748</v>
      </c>
      <c r="E29" s="375">
        <v>1669</v>
      </c>
      <c r="F29" s="758">
        <v>9677235.8100000061</v>
      </c>
      <c r="G29" s="375">
        <v>9363450.4600000046</v>
      </c>
      <c r="H29" s="684">
        <v>0.96757489884913728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1748</v>
      </c>
      <c r="P29" s="379">
        <v>1669</v>
      </c>
      <c r="Q29" s="376">
        <v>9677235.8100000061</v>
      </c>
      <c r="R29" s="380">
        <v>9363450.4600000046</v>
      </c>
      <c r="S29" s="398">
        <v>0.96757489884913728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789</v>
      </c>
      <c r="E30" s="375">
        <v>771</v>
      </c>
      <c r="F30" s="758">
        <v>3973151.1500000018</v>
      </c>
      <c r="G30" s="375">
        <v>4091386.1300000027</v>
      </c>
      <c r="H30" s="684">
        <v>1.0297584903106445</v>
      </c>
      <c r="I30" s="758">
        <v>355</v>
      </c>
      <c r="J30" s="375">
        <v>357</v>
      </c>
      <c r="K30" s="758">
        <v>1034732.8800000001</v>
      </c>
      <c r="L30" s="375">
        <v>962299.21000000078</v>
      </c>
      <c r="M30" s="684">
        <v>0.92999771110008667</v>
      </c>
      <c r="N30" s="391"/>
      <c r="O30" s="374">
        <v>1144</v>
      </c>
      <c r="P30" s="379">
        <v>1128</v>
      </c>
      <c r="Q30" s="376">
        <v>5007884.0300000021</v>
      </c>
      <c r="R30" s="380">
        <v>5053685.3400000036</v>
      </c>
      <c r="S30" s="398">
        <v>1.009145840783378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564</v>
      </c>
      <c r="E31" s="375">
        <v>647</v>
      </c>
      <c r="F31" s="758">
        <v>2002294.5</v>
      </c>
      <c r="G31" s="375">
        <v>2013799.3699999999</v>
      </c>
      <c r="H31" s="684">
        <v>1.0057458430815247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564</v>
      </c>
      <c r="P31" s="379">
        <v>647</v>
      </c>
      <c r="Q31" s="376">
        <v>2002294.5</v>
      </c>
      <c r="R31" s="380">
        <v>2013799.3699999999</v>
      </c>
      <c r="S31" s="398">
        <v>1.0057458430815247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1452</v>
      </c>
      <c r="E32" s="375">
        <v>2189</v>
      </c>
      <c r="F32" s="758">
        <v>1556023.0899999999</v>
      </c>
      <c r="G32" s="375">
        <v>2786652.5599999996</v>
      </c>
      <c r="H32" s="684">
        <v>1.7908812394294225</v>
      </c>
      <c r="I32" s="758">
        <v>12</v>
      </c>
      <c r="J32" s="375">
        <v>43</v>
      </c>
      <c r="K32" s="758">
        <v>16866.330000000002</v>
      </c>
      <c r="L32" s="375">
        <v>36742.730000000003</v>
      </c>
      <c r="M32" s="684">
        <v>2.1784662104915533</v>
      </c>
      <c r="N32" s="391"/>
      <c r="O32" s="374">
        <v>1464</v>
      </c>
      <c r="P32" s="379">
        <v>2232</v>
      </c>
      <c r="Q32" s="376">
        <v>1572889.42</v>
      </c>
      <c r="R32" s="380">
        <v>2823395.2899999996</v>
      </c>
      <c r="S32" s="398">
        <v>1.7950373714129246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1214</v>
      </c>
      <c r="E33" s="375">
        <v>1220</v>
      </c>
      <c r="F33" s="758">
        <v>6386113.4933077209</v>
      </c>
      <c r="G33" s="375">
        <v>7803307.1352500003</v>
      </c>
      <c r="H33" s="684">
        <v>1.2219180168701067</v>
      </c>
      <c r="I33" s="758">
        <v>319</v>
      </c>
      <c r="J33" s="375">
        <v>292</v>
      </c>
      <c r="K33" s="758">
        <v>1308727.54048</v>
      </c>
      <c r="L33" s="375">
        <v>1167874.1645500001</v>
      </c>
      <c r="M33" s="684">
        <v>0.89237379701023234</v>
      </c>
      <c r="N33" s="391"/>
      <c r="O33" s="374">
        <v>1533</v>
      </c>
      <c r="P33" s="379">
        <v>1512</v>
      </c>
      <c r="Q33" s="376">
        <v>7694841.0337877208</v>
      </c>
      <c r="R33" s="380">
        <v>8971181.2998000011</v>
      </c>
      <c r="S33" s="398">
        <v>1.1658696080150226</v>
      </c>
    </row>
    <row r="34" spans="1:19" s="266" customFormat="1" ht="19.149999999999999" customHeight="1" x14ac:dyDescent="0.25">
      <c r="A34" s="275"/>
      <c r="B34" s="1086" t="s">
        <v>212</v>
      </c>
      <c r="C34" s="1086"/>
      <c r="D34" s="374">
        <v>6577</v>
      </c>
      <c r="E34" s="393">
        <v>7486</v>
      </c>
      <c r="F34" s="377">
        <v>27884314.833307728</v>
      </c>
      <c r="G34" s="386">
        <v>33794903.625250012</v>
      </c>
      <c r="H34" s="685">
        <v>1.2119682275600367</v>
      </c>
      <c r="I34" s="374">
        <v>690</v>
      </c>
      <c r="J34" s="393">
        <v>701</v>
      </c>
      <c r="K34" s="377">
        <v>2378722.7304800004</v>
      </c>
      <c r="L34" s="386">
        <v>2197072.594550001</v>
      </c>
      <c r="M34" s="685">
        <v>0.92363543106457624</v>
      </c>
      <c r="N34" s="391"/>
      <c r="O34" s="374">
        <v>7267</v>
      </c>
      <c r="P34" s="394">
        <v>8187</v>
      </c>
      <c r="Q34" s="377">
        <v>30263037.563787729</v>
      </c>
      <c r="R34" s="389">
        <v>35991976.21980001</v>
      </c>
      <c r="S34" s="683">
        <v>1.189304812642715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5" t="s">
        <v>214</v>
      </c>
      <c r="C36" s="1085"/>
      <c r="D36" s="384">
        <v>80538</v>
      </c>
      <c r="E36" s="385">
        <v>82489</v>
      </c>
      <c r="F36" s="377">
        <v>198862763.17478842</v>
      </c>
      <c r="G36" s="386">
        <v>203899248.0533492</v>
      </c>
      <c r="H36" s="685">
        <v>1.0253264351664169</v>
      </c>
      <c r="I36" s="384">
        <v>5723</v>
      </c>
      <c r="J36" s="385">
        <v>6365</v>
      </c>
      <c r="K36" s="377">
        <v>11601540.239362566</v>
      </c>
      <c r="L36" s="386">
        <v>12557930.2232887</v>
      </c>
      <c r="M36" s="685">
        <v>1.082436466554779</v>
      </c>
      <c r="N36" s="395"/>
      <c r="O36" s="670">
        <v>86261</v>
      </c>
      <c r="P36" s="388">
        <v>88854</v>
      </c>
      <c r="Q36" s="650">
        <v>210464303.41415101</v>
      </c>
      <c r="R36" s="389">
        <v>216457178.27663785</v>
      </c>
      <c r="S36" s="683">
        <v>1.0284745430235458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913" t="s">
        <v>309</v>
      </c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/>
    </row>
    <row r="39" spans="1:19" s="266" customFormat="1" ht="19.149999999999999" customHeight="1" x14ac:dyDescent="0.25">
      <c r="A39" s="275"/>
      <c r="B39" s="1078" t="s">
        <v>84</v>
      </c>
      <c r="C39" s="920" t="s">
        <v>211</v>
      </c>
      <c r="D39" s="923" t="s">
        <v>81</v>
      </c>
      <c r="E39" s="924"/>
      <c r="F39" s="924"/>
      <c r="G39" s="924"/>
      <c r="H39" s="302"/>
      <c r="I39" s="923"/>
      <c r="J39" s="924"/>
      <c r="K39" s="924"/>
      <c r="L39" s="924"/>
      <c r="M39" s="928"/>
      <c r="N39" s="303"/>
      <c r="O39" s="925" t="s">
        <v>210</v>
      </c>
      <c r="P39" s="926"/>
      <c r="Q39" s="926"/>
      <c r="R39" s="926"/>
      <c r="S39" s="927"/>
    </row>
    <row r="40" spans="1:19" s="266" customFormat="1" ht="19.149999999999999" customHeight="1" x14ac:dyDescent="0.25">
      <c r="A40" s="275"/>
      <c r="B40" s="1079"/>
      <c r="C40" s="921"/>
      <c r="D40" s="934" t="s">
        <v>197</v>
      </c>
      <c r="E40" s="935"/>
      <c r="F40" s="908" t="s">
        <v>3</v>
      </c>
      <c r="G40" s="1087"/>
      <c r="H40" s="1090" t="s">
        <v>332</v>
      </c>
      <c r="I40" s="1073"/>
      <c r="J40" s="1082"/>
      <c r="K40" s="1082"/>
      <c r="L40" s="1082"/>
      <c r="M40" s="437"/>
      <c r="N40" s="396"/>
      <c r="O40" s="934" t="s">
        <v>209</v>
      </c>
      <c r="P40" s="935"/>
      <c r="Q40" s="908" t="s">
        <v>283</v>
      </c>
      <c r="R40" s="909"/>
      <c r="S40" s="929" t="s">
        <v>332</v>
      </c>
    </row>
    <row r="41" spans="1:19" s="266" customFormat="1" ht="19.149999999999999" customHeight="1" x14ac:dyDescent="0.25">
      <c r="A41" s="275"/>
      <c r="B41" s="1080"/>
      <c r="C41" s="922"/>
      <c r="D41" s="372" t="s">
        <v>333</v>
      </c>
      <c r="E41" s="372" t="s">
        <v>334</v>
      </c>
      <c r="F41" s="354" t="s">
        <v>333</v>
      </c>
      <c r="G41" s="283" t="s">
        <v>334</v>
      </c>
      <c r="H41" s="1091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930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116</v>
      </c>
      <c r="E43" s="375">
        <v>174</v>
      </c>
      <c r="F43" s="758">
        <v>190387.71</v>
      </c>
      <c r="G43" s="375">
        <v>521572.01</v>
      </c>
      <c r="H43" s="684">
        <v>2.7395256237915779</v>
      </c>
      <c r="I43" s="415"/>
      <c r="J43" s="416"/>
      <c r="K43" s="391"/>
      <c r="L43" s="391"/>
      <c r="M43" s="395"/>
      <c r="N43" s="410"/>
      <c r="O43" s="374">
        <v>116</v>
      </c>
      <c r="P43" s="379">
        <v>174</v>
      </c>
      <c r="Q43" s="376">
        <v>190387.71</v>
      </c>
      <c r="R43" s="380">
        <v>521572.01</v>
      </c>
      <c r="S43" s="398">
        <v>2.7395256237915779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313</v>
      </c>
      <c r="E44" s="375">
        <v>543</v>
      </c>
      <c r="F44" s="758">
        <v>576063.14</v>
      </c>
      <c r="G44" s="375">
        <v>1347060.72</v>
      </c>
      <c r="H44" s="684">
        <v>2.338390753485807</v>
      </c>
      <c r="I44" s="415"/>
      <c r="J44" s="416"/>
      <c r="K44" s="391"/>
      <c r="L44" s="391"/>
      <c r="M44" s="395"/>
      <c r="N44" s="410"/>
      <c r="O44" s="374">
        <v>313</v>
      </c>
      <c r="P44" s="379">
        <v>543</v>
      </c>
      <c r="Q44" s="376">
        <v>576063.14</v>
      </c>
      <c r="R44" s="380">
        <v>1347060.72</v>
      </c>
      <c r="S44" s="398">
        <v>2.338390753485807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795</v>
      </c>
      <c r="E45" s="375">
        <v>802</v>
      </c>
      <c r="F45" s="758">
        <v>1999305.75</v>
      </c>
      <c r="G45" s="375">
        <v>2226727</v>
      </c>
      <c r="H45" s="684">
        <v>1.1137501105071097</v>
      </c>
      <c r="I45" s="415"/>
      <c r="J45" s="416"/>
      <c r="K45" s="391"/>
      <c r="L45" s="391"/>
      <c r="M45" s="395"/>
      <c r="N45" s="410"/>
      <c r="O45" s="374">
        <v>795</v>
      </c>
      <c r="P45" s="379">
        <v>802</v>
      </c>
      <c r="Q45" s="376">
        <v>1999305.75</v>
      </c>
      <c r="R45" s="380">
        <v>2226727</v>
      </c>
      <c r="S45" s="398">
        <v>1.1137501105071097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733</v>
      </c>
      <c r="E46" s="375">
        <v>617</v>
      </c>
      <c r="F46" s="758">
        <v>1875809.74</v>
      </c>
      <c r="G46" s="375">
        <v>1508394.27</v>
      </c>
      <c r="H46" s="684">
        <v>0.80412967148789838</v>
      </c>
      <c r="I46" s="415"/>
      <c r="J46" s="416"/>
      <c r="K46" s="391"/>
      <c r="L46" s="391"/>
      <c r="M46" s="395"/>
      <c r="N46" s="410"/>
      <c r="O46" s="374">
        <v>733</v>
      </c>
      <c r="P46" s="379">
        <v>617</v>
      </c>
      <c r="Q46" s="376">
        <v>1875809.74</v>
      </c>
      <c r="R46" s="380">
        <v>1508394.27</v>
      </c>
      <c r="S46" s="398">
        <v>0.80412967148789838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549</v>
      </c>
      <c r="E47" s="375">
        <v>792</v>
      </c>
      <c r="F47" s="758">
        <v>799723.72</v>
      </c>
      <c r="G47" s="375">
        <v>1860841.8000000003</v>
      </c>
      <c r="H47" s="684">
        <v>2.326855829660774</v>
      </c>
      <c r="I47" s="415"/>
      <c r="J47" s="416"/>
      <c r="K47" s="391"/>
      <c r="L47" s="391"/>
      <c r="M47" s="395"/>
      <c r="N47" s="410"/>
      <c r="O47" s="374">
        <v>549</v>
      </c>
      <c r="P47" s="379">
        <v>792</v>
      </c>
      <c r="Q47" s="376">
        <v>799723.72</v>
      </c>
      <c r="R47" s="380">
        <v>1860841.8000000003</v>
      </c>
      <c r="S47" s="398">
        <v>2.326855829660774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209</v>
      </c>
      <c r="E48" s="375">
        <v>253</v>
      </c>
      <c r="F48" s="758">
        <v>473632.24</v>
      </c>
      <c r="G48" s="375">
        <v>499457</v>
      </c>
      <c r="H48" s="684">
        <v>1.0545249200096682</v>
      </c>
      <c r="I48" s="415"/>
      <c r="J48" s="416"/>
      <c r="K48" s="391"/>
      <c r="L48" s="391"/>
      <c r="M48" s="395"/>
      <c r="N48" s="410"/>
      <c r="O48" s="374">
        <v>209</v>
      </c>
      <c r="P48" s="379">
        <v>253</v>
      </c>
      <c r="Q48" s="376">
        <v>473632.24</v>
      </c>
      <c r="R48" s="380">
        <v>499457</v>
      </c>
      <c r="S48" s="398">
        <v>1.0545249200096682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1513</v>
      </c>
      <c r="E49" s="375">
        <v>1478</v>
      </c>
      <c r="F49" s="758">
        <v>9149548.1999999993</v>
      </c>
      <c r="G49" s="375">
        <v>12545428.359999999</v>
      </c>
      <c r="H49" s="684">
        <v>1.3711527701444319</v>
      </c>
      <c r="I49" s="415"/>
      <c r="J49" s="416"/>
      <c r="K49" s="391"/>
      <c r="L49" s="391"/>
      <c r="M49" s="395"/>
      <c r="N49" s="410"/>
      <c r="O49" s="374">
        <v>1513</v>
      </c>
      <c r="P49" s="379">
        <v>1478</v>
      </c>
      <c r="Q49" s="376">
        <v>9149548.1999999993</v>
      </c>
      <c r="R49" s="380">
        <v>12545428.359999999</v>
      </c>
      <c r="S49" s="398">
        <v>1.3711527701444319</v>
      </c>
    </row>
    <row r="50" spans="1:19" s="266" customFormat="1" ht="19.149999999999999" customHeight="1" x14ac:dyDescent="0.25">
      <c r="A50" s="275"/>
      <c r="B50" s="1086" t="s">
        <v>213</v>
      </c>
      <c r="C50" s="1086"/>
      <c r="D50" s="384">
        <v>4228</v>
      </c>
      <c r="E50" s="385">
        <v>4659</v>
      </c>
      <c r="F50" s="377">
        <v>15064470.5</v>
      </c>
      <c r="G50" s="408">
        <v>20509481.16</v>
      </c>
      <c r="H50" s="685">
        <v>1.36144719855902</v>
      </c>
      <c r="I50" s="417"/>
      <c r="J50" s="418"/>
      <c r="K50" s="419"/>
      <c r="L50" s="438"/>
      <c r="M50" s="420"/>
      <c r="N50" s="395"/>
      <c r="O50" s="670">
        <v>4228</v>
      </c>
      <c r="P50" s="388">
        <v>4659</v>
      </c>
      <c r="Q50" s="377">
        <v>15064470.5</v>
      </c>
      <c r="R50" s="389">
        <v>20509481.16</v>
      </c>
      <c r="S50" s="683">
        <v>1.36144719855902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913" t="s">
        <v>288</v>
      </c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</row>
    <row r="53" spans="1:19" s="266" customFormat="1" ht="19.149999999999999" customHeight="1" x14ac:dyDescent="0.25">
      <c r="A53" s="275"/>
      <c r="B53" s="1088" t="s">
        <v>211</v>
      </c>
      <c r="C53" s="1089"/>
      <c r="D53" s="923" t="s">
        <v>81</v>
      </c>
      <c r="E53" s="924"/>
      <c r="F53" s="924"/>
      <c r="G53" s="924"/>
      <c r="H53" s="302"/>
      <c r="I53" s="923" t="s">
        <v>52</v>
      </c>
      <c r="J53" s="924"/>
      <c r="K53" s="924"/>
      <c r="L53" s="924"/>
      <c r="M53" s="928"/>
      <c r="N53" s="303"/>
      <c r="O53" s="925" t="s">
        <v>208</v>
      </c>
      <c r="P53" s="926"/>
      <c r="Q53" s="926"/>
      <c r="R53" s="926"/>
      <c r="S53" s="927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2911</v>
      </c>
      <c r="E54" s="375">
        <v>3097</v>
      </c>
      <c r="F54" s="376">
        <v>7001857.8300000001</v>
      </c>
      <c r="G54" s="377">
        <v>6601238.4199999999</v>
      </c>
      <c r="H54" s="684">
        <v>0.94278384112806246</v>
      </c>
      <c r="I54" s="374">
        <v>340</v>
      </c>
      <c r="J54" s="375">
        <v>490</v>
      </c>
      <c r="K54" s="376">
        <v>513761.56999999995</v>
      </c>
      <c r="L54" s="377">
        <v>925482.51000000013</v>
      </c>
      <c r="M54" s="684">
        <v>1.8013852417961123</v>
      </c>
      <c r="N54" s="378"/>
      <c r="O54" s="374">
        <v>3251</v>
      </c>
      <c r="P54" s="379">
        <v>3587</v>
      </c>
      <c r="Q54" s="376">
        <v>7515619.4000000004</v>
      </c>
      <c r="R54" s="380">
        <v>7526720.9299999997</v>
      </c>
      <c r="S54" s="398">
        <v>1.0014771277534356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14217</v>
      </c>
      <c r="E55" s="375">
        <v>13227</v>
      </c>
      <c r="F55" s="376">
        <v>22290377</v>
      </c>
      <c r="G55" s="377">
        <v>19070041.532999996</v>
      </c>
      <c r="H55" s="684">
        <v>0.85552799456913609</v>
      </c>
      <c r="I55" s="374">
        <v>520</v>
      </c>
      <c r="J55" s="375">
        <v>511</v>
      </c>
      <c r="K55" s="376">
        <v>720675</v>
      </c>
      <c r="L55" s="377">
        <v>630166</v>
      </c>
      <c r="M55" s="684">
        <v>0.87441079543483535</v>
      </c>
      <c r="N55" s="378"/>
      <c r="O55" s="374">
        <v>14737</v>
      </c>
      <c r="P55" s="379">
        <v>13738</v>
      </c>
      <c r="Q55" s="376">
        <v>23011052</v>
      </c>
      <c r="R55" s="380">
        <v>19700207.532999996</v>
      </c>
      <c r="S55" s="398">
        <v>0.85611937833176843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2541</v>
      </c>
      <c r="E56" s="375">
        <v>2288</v>
      </c>
      <c r="F56" s="376">
        <v>7365667.3700000001</v>
      </c>
      <c r="G56" s="377">
        <v>7252624.7699999996</v>
      </c>
      <c r="H56" s="684">
        <v>0.98465276880946084</v>
      </c>
      <c r="I56" s="374">
        <v>64</v>
      </c>
      <c r="J56" s="375">
        <v>91</v>
      </c>
      <c r="K56" s="376">
        <v>216627.79</v>
      </c>
      <c r="L56" s="377">
        <v>373296.45999999996</v>
      </c>
      <c r="M56" s="684">
        <v>1.7232159364225612</v>
      </c>
      <c r="N56" s="378"/>
      <c r="O56" s="374">
        <v>2605</v>
      </c>
      <c r="P56" s="379">
        <v>2379</v>
      </c>
      <c r="Q56" s="376">
        <v>7582295.1600000001</v>
      </c>
      <c r="R56" s="380">
        <v>7625921.2299999995</v>
      </c>
      <c r="S56" s="398">
        <v>1.0057536760412793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11</v>
      </c>
      <c r="E57" s="375">
        <v>1389</v>
      </c>
      <c r="F57" s="376">
        <v>11918</v>
      </c>
      <c r="G57" s="377">
        <v>2341825.8000000003</v>
      </c>
      <c r="H57" s="684">
        <v>196.49486491021986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11</v>
      </c>
      <c r="P57" s="379">
        <v>1389</v>
      </c>
      <c r="Q57" s="376">
        <v>11918</v>
      </c>
      <c r="R57" s="380">
        <v>2341825.8000000003</v>
      </c>
      <c r="S57" s="398">
        <v>196.49486491021986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5945</v>
      </c>
      <c r="E58" s="375">
        <v>6465</v>
      </c>
      <c r="F58" s="376">
        <v>20666116.579999998</v>
      </c>
      <c r="G58" s="377">
        <v>25641543.630000003</v>
      </c>
      <c r="H58" s="684">
        <v>1.240752878303951</v>
      </c>
      <c r="I58" s="374">
        <v>192</v>
      </c>
      <c r="J58" s="375">
        <v>269</v>
      </c>
      <c r="K58" s="376">
        <v>343796.87</v>
      </c>
      <c r="L58" s="377">
        <v>450878.45999999996</v>
      </c>
      <c r="M58" s="684">
        <v>1.3114676116743005</v>
      </c>
      <c r="N58" s="378"/>
      <c r="O58" s="374">
        <v>6137</v>
      </c>
      <c r="P58" s="379">
        <v>6734</v>
      </c>
      <c r="Q58" s="376">
        <v>21009913.449999999</v>
      </c>
      <c r="R58" s="380">
        <v>26092422.090000004</v>
      </c>
      <c r="S58" s="398">
        <v>1.2419100227183471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11308</v>
      </c>
      <c r="E59" s="375">
        <v>11861</v>
      </c>
      <c r="F59" s="376">
        <v>20750484.836799998</v>
      </c>
      <c r="G59" s="377">
        <v>21311755.651100025</v>
      </c>
      <c r="H59" s="684">
        <v>1.0270485638631748</v>
      </c>
      <c r="I59" s="374">
        <v>1305</v>
      </c>
      <c r="J59" s="375">
        <v>1322</v>
      </c>
      <c r="K59" s="376">
        <v>2222013</v>
      </c>
      <c r="L59" s="377">
        <v>2456842</v>
      </c>
      <c r="M59" s="684">
        <v>1.1056830000544551</v>
      </c>
      <c r="N59" s="378"/>
      <c r="O59" s="374">
        <v>12613</v>
      </c>
      <c r="P59" s="379">
        <v>13183</v>
      </c>
      <c r="Q59" s="376">
        <v>22972497.836799998</v>
      </c>
      <c r="R59" s="380">
        <v>23768597.651100025</v>
      </c>
      <c r="S59" s="398">
        <v>1.0346544733600864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4089</v>
      </c>
      <c r="E60" s="375">
        <v>4341</v>
      </c>
      <c r="F60" s="376">
        <v>17780116.690000005</v>
      </c>
      <c r="G60" s="377">
        <v>18506769.680000007</v>
      </c>
      <c r="H60" s="684">
        <v>1.0408688538252784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4089</v>
      </c>
      <c r="P60" s="379">
        <v>4341</v>
      </c>
      <c r="Q60" s="376">
        <v>17780116.690000005</v>
      </c>
      <c r="R60" s="380">
        <v>18506769.680000007</v>
      </c>
      <c r="S60" s="398">
        <v>1.0408688538252784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1005</v>
      </c>
      <c r="E61" s="375">
        <v>1040</v>
      </c>
      <c r="F61" s="376">
        <v>4177737.640000002</v>
      </c>
      <c r="G61" s="377">
        <v>4230805.1400000025</v>
      </c>
      <c r="H61" s="684">
        <v>1.0127024491657644</v>
      </c>
      <c r="I61" s="374">
        <v>464</v>
      </c>
      <c r="J61" s="375">
        <v>457</v>
      </c>
      <c r="K61" s="376">
        <v>1125845.4000000001</v>
      </c>
      <c r="L61" s="377">
        <v>1091051.4400000009</v>
      </c>
      <c r="M61" s="684">
        <v>0.96909525943793062</v>
      </c>
      <c r="N61" s="378"/>
      <c r="O61" s="374">
        <v>1469</v>
      </c>
      <c r="P61" s="379">
        <v>1497</v>
      </c>
      <c r="Q61" s="376">
        <v>5303583.0400000019</v>
      </c>
      <c r="R61" s="380">
        <v>5321856.5800000038</v>
      </c>
      <c r="S61" s="398">
        <v>1.0034455084161371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14910</v>
      </c>
      <c r="E62" s="375">
        <v>13133</v>
      </c>
      <c r="F62" s="376">
        <v>37416849.269999996</v>
      </c>
      <c r="G62" s="377">
        <v>37868347.679999992</v>
      </c>
      <c r="H62" s="684">
        <v>1.0120667137615458</v>
      </c>
      <c r="I62" s="374">
        <v>717</v>
      </c>
      <c r="J62" s="375">
        <v>966</v>
      </c>
      <c r="K62" s="376">
        <v>1960155.9300000002</v>
      </c>
      <c r="L62" s="377">
        <v>2202330.5100000002</v>
      </c>
      <c r="M62" s="684">
        <v>1.1235486301337261</v>
      </c>
      <c r="N62" s="378"/>
      <c r="O62" s="374">
        <v>15627</v>
      </c>
      <c r="P62" s="379">
        <v>14099</v>
      </c>
      <c r="Q62" s="376">
        <v>39377005.199999996</v>
      </c>
      <c r="R62" s="380">
        <v>40070678.18999999</v>
      </c>
      <c r="S62" s="398">
        <v>1.017616194692226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7987</v>
      </c>
      <c r="E63" s="375">
        <v>8817</v>
      </c>
      <c r="F63" s="376">
        <v>15799341.41</v>
      </c>
      <c r="G63" s="377">
        <v>16856910.710000001</v>
      </c>
      <c r="H63" s="684">
        <v>1.0669375559749994</v>
      </c>
      <c r="I63" s="374">
        <v>12</v>
      </c>
      <c r="J63" s="375">
        <v>43</v>
      </c>
      <c r="K63" s="376">
        <v>16866.330000000002</v>
      </c>
      <c r="L63" s="377">
        <v>36742.730000000003</v>
      </c>
      <c r="M63" s="684">
        <v>2.1784662104915533</v>
      </c>
      <c r="N63" s="378"/>
      <c r="O63" s="374">
        <v>7999</v>
      </c>
      <c r="P63" s="379">
        <v>8860</v>
      </c>
      <c r="Q63" s="376">
        <v>15816207.74</v>
      </c>
      <c r="R63" s="380">
        <v>16893653.440000001</v>
      </c>
      <c r="S63" s="398">
        <v>1.0681228849362598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7704</v>
      </c>
      <c r="E64" s="375">
        <v>9458</v>
      </c>
      <c r="F64" s="376">
        <v>27266389.087988436</v>
      </c>
      <c r="G64" s="377">
        <v>25288755.809249133</v>
      </c>
      <c r="H64" s="684">
        <v>0.92746992378207849</v>
      </c>
      <c r="I64" s="374">
        <v>1549</v>
      </c>
      <c r="J64" s="375">
        <v>1618</v>
      </c>
      <c r="K64" s="376">
        <v>3442030.7193625667</v>
      </c>
      <c r="L64" s="377">
        <v>3077881.4232886992</v>
      </c>
      <c r="M64" s="684">
        <v>0.89420509990645736</v>
      </c>
      <c r="N64" s="378"/>
      <c r="O64" s="374">
        <v>9253</v>
      </c>
      <c r="P64" s="379">
        <v>11076</v>
      </c>
      <c r="Q64" s="376">
        <v>30708419.807351004</v>
      </c>
      <c r="R64" s="380">
        <v>28366637.232537832</v>
      </c>
      <c r="S64" s="398">
        <v>0.92374135206225771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5041</v>
      </c>
      <c r="E65" s="375">
        <v>4838</v>
      </c>
      <c r="F65" s="376">
        <v>12594455.43</v>
      </c>
      <c r="G65" s="377">
        <v>13474800.15</v>
      </c>
      <c r="H65" s="684">
        <v>1.0698993874640279</v>
      </c>
      <c r="I65" s="374">
        <v>100</v>
      </c>
      <c r="J65" s="375">
        <v>120</v>
      </c>
      <c r="K65" s="376">
        <v>199960.06</v>
      </c>
      <c r="L65" s="377">
        <v>208483.84</v>
      </c>
      <c r="M65" s="684">
        <v>1.0426274126943151</v>
      </c>
      <c r="N65" s="378"/>
      <c r="O65" s="374">
        <v>5141</v>
      </c>
      <c r="P65" s="379">
        <v>4958</v>
      </c>
      <c r="Q65" s="376">
        <v>12794415.49</v>
      </c>
      <c r="R65" s="380">
        <v>13683283.99</v>
      </c>
      <c r="S65" s="398">
        <v>1.0694731619974926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2869</v>
      </c>
      <c r="E66" s="375">
        <v>2535</v>
      </c>
      <c r="F66" s="376">
        <v>5741452.0299999993</v>
      </c>
      <c r="G66" s="377">
        <v>5453829.0800000001</v>
      </c>
      <c r="H66" s="684">
        <v>0.94990414471859663</v>
      </c>
      <c r="I66" s="374">
        <v>460</v>
      </c>
      <c r="J66" s="375">
        <v>478</v>
      </c>
      <c r="K66" s="376">
        <v>839807.57</v>
      </c>
      <c r="L66" s="377">
        <v>1104774.8499999999</v>
      </c>
      <c r="M66" s="684">
        <v>1.315509516066877</v>
      </c>
      <c r="N66" s="378"/>
      <c r="O66" s="374">
        <v>3329</v>
      </c>
      <c r="P66" s="379">
        <v>3013</v>
      </c>
      <c r="Q66" s="376">
        <v>6581259.5999999996</v>
      </c>
      <c r="R66" s="380">
        <v>6558603.9299999997</v>
      </c>
      <c r="S66" s="398">
        <v>0.99655754804141139</v>
      </c>
    </row>
    <row r="67" spans="1:19" s="266" customFormat="1" ht="19.149999999999999" customHeight="1" x14ac:dyDescent="0.25">
      <c r="A67" s="275"/>
      <c r="B67" s="1085" t="s">
        <v>214</v>
      </c>
      <c r="C67" s="1085"/>
      <c r="D67" s="384">
        <v>80538</v>
      </c>
      <c r="E67" s="385">
        <v>82489</v>
      </c>
      <c r="F67" s="377">
        <v>198862763.17478845</v>
      </c>
      <c r="G67" s="386">
        <v>203899248.0533492</v>
      </c>
      <c r="H67" s="685">
        <v>1.0253264351664166</v>
      </c>
      <c r="I67" s="384">
        <v>5723</v>
      </c>
      <c r="J67" s="385">
        <v>6365</v>
      </c>
      <c r="K67" s="377">
        <v>11601540.239362568</v>
      </c>
      <c r="L67" s="386">
        <v>12557930.2232887</v>
      </c>
      <c r="M67" s="685">
        <v>1.0824364665547788</v>
      </c>
      <c r="N67" s="387"/>
      <c r="O67" s="670">
        <v>86261</v>
      </c>
      <c r="P67" s="388">
        <v>88854</v>
      </c>
      <c r="Q67" s="377">
        <v>210464303.41415101</v>
      </c>
      <c r="R67" s="389">
        <v>216457178.27663785</v>
      </c>
      <c r="S67" s="683">
        <v>1.0284745430235458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9" t="s">
        <v>129</v>
      </c>
      <c r="B2" s="1099"/>
      <c r="C2" s="1099"/>
      <c r="D2" s="1099"/>
      <c r="E2" s="1099"/>
      <c r="F2" s="1099"/>
      <c r="G2" s="1099"/>
      <c r="H2" s="1099"/>
      <c r="I2" s="1099"/>
      <c r="J2" s="1099"/>
      <c r="K2" s="1100"/>
      <c r="L2" s="1100"/>
      <c r="M2" s="1100"/>
      <c r="N2" s="1100"/>
    </row>
    <row r="3" spans="1:14" s="549" customFormat="1" ht="16.5" customHeight="1" x14ac:dyDescent="0.25">
      <c r="A3" s="1101" t="s">
        <v>151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2"/>
      <c r="L3" s="1102"/>
      <c r="M3" s="1102"/>
      <c r="N3" s="1102"/>
    </row>
    <row r="4" spans="1:14" ht="16.5" customHeight="1" x14ac:dyDescent="0.25">
      <c r="A4" s="1095" t="s">
        <v>84</v>
      </c>
      <c r="B4" s="1097" t="s">
        <v>48</v>
      </c>
      <c r="C4" s="1106" t="s">
        <v>85</v>
      </c>
      <c r="D4" s="1107"/>
      <c r="E4" s="1108"/>
      <c r="F4" s="1108"/>
      <c r="G4" s="1108"/>
      <c r="H4" s="1108"/>
      <c r="I4" s="1111" t="s">
        <v>86</v>
      </c>
      <c r="J4" s="1112"/>
      <c r="K4" s="1113"/>
      <c r="L4" s="1113"/>
      <c r="M4" s="1113"/>
      <c r="N4" s="1114"/>
    </row>
    <row r="5" spans="1:14" ht="15.75" customHeight="1" x14ac:dyDescent="0.25">
      <c r="A5" s="1096"/>
      <c r="B5" s="1098"/>
      <c r="C5" s="1109"/>
      <c r="D5" s="1109"/>
      <c r="E5" s="1110"/>
      <c r="F5" s="1110"/>
      <c r="G5" s="1110"/>
      <c r="H5" s="1110"/>
      <c r="I5" s="1115"/>
      <c r="J5" s="1115"/>
      <c r="K5" s="1116"/>
      <c r="L5" s="1116"/>
      <c r="M5" s="1116"/>
      <c r="N5" s="1117"/>
    </row>
    <row r="6" spans="1:14" ht="15.75" customHeight="1" x14ac:dyDescent="0.25">
      <c r="A6" s="1096"/>
      <c r="B6" s="1098"/>
      <c r="C6" s="1103" t="s">
        <v>93</v>
      </c>
      <c r="D6" s="1104"/>
      <c r="E6" s="1105" t="s">
        <v>52</v>
      </c>
      <c r="F6" s="1105"/>
      <c r="G6" s="1105" t="s">
        <v>95</v>
      </c>
      <c r="H6" s="1105"/>
      <c r="I6" s="1103" t="s">
        <v>93</v>
      </c>
      <c r="J6" s="1104"/>
      <c r="K6" s="1119" t="s">
        <v>52</v>
      </c>
      <c r="L6" s="1119"/>
      <c r="M6" s="1105" t="s">
        <v>94</v>
      </c>
      <c r="N6" s="1118"/>
    </row>
    <row r="7" spans="1:14" ht="25.5" customHeight="1" x14ac:dyDescent="0.25">
      <c r="A7" s="1096"/>
      <c r="B7" s="1098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93" t="s">
        <v>88</v>
      </c>
      <c r="B22" s="1094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22" t="s">
        <v>130</v>
      </c>
      <c r="B1" s="1123"/>
      <c r="C1" s="1123"/>
      <c r="D1" s="1123"/>
    </row>
    <row r="2" spans="1:10" s="244" customFormat="1" ht="15.75" customHeight="1" x14ac:dyDescent="0.25">
      <c r="A2" s="1124" t="s">
        <v>151</v>
      </c>
      <c r="B2" s="1125"/>
      <c r="C2" s="1125"/>
      <c r="D2" s="1125"/>
      <c r="E2" s="243"/>
      <c r="F2" s="243"/>
    </row>
    <row r="3" spans="1:10" s="46" customFormat="1" ht="13.5" customHeight="1" x14ac:dyDescent="0.2"/>
    <row r="4" spans="1:10" ht="17.25" customHeight="1" x14ac:dyDescent="0.2">
      <c r="A4" s="1126" t="s">
        <v>74</v>
      </c>
      <c r="B4" s="1128" t="s">
        <v>48</v>
      </c>
      <c r="C4" s="1128" t="s">
        <v>2</v>
      </c>
      <c r="D4" s="1130" t="s">
        <v>3</v>
      </c>
    </row>
    <row r="5" spans="1:10" s="50" customFormat="1" ht="35.25" customHeight="1" x14ac:dyDescent="0.2">
      <c r="A5" s="1127"/>
      <c r="B5" s="1129"/>
      <c r="C5" s="1129"/>
      <c r="D5" s="1131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20" t="s">
        <v>91</v>
      </c>
      <c r="B14" s="1121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40" t="s">
        <v>131</v>
      </c>
      <c r="B2" s="1141"/>
      <c r="C2" s="1141"/>
      <c r="D2" s="1141"/>
      <c r="E2" s="1142"/>
      <c r="F2" s="1142"/>
      <c r="G2" s="1142"/>
      <c r="H2" s="1142"/>
    </row>
    <row r="3" spans="1:10" s="2" customFormat="1" ht="14.25" customHeight="1" x14ac:dyDescent="0.3">
      <c r="A3" s="1124" t="s">
        <v>151</v>
      </c>
      <c r="B3" s="1125"/>
      <c r="C3" s="1125"/>
      <c r="D3" s="1125"/>
      <c r="E3" s="1139"/>
      <c r="F3" s="1139"/>
      <c r="G3" s="1139"/>
      <c r="H3" s="1139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43" t="s">
        <v>0</v>
      </c>
      <c r="B5" s="1022" t="s">
        <v>1</v>
      </c>
      <c r="C5" s="1145"/>
      <c r="D5" s="1145"/>
      <c r="E5" s="1145"/>
      <c r="F5" s="1145"/>
      <c r="G5" s="1146"/>
      <c r="H5" s="1147"/>
      <c r="I5" s="136"/>
    </row>
    <row r="6" spans="1:10" s="6" customFormat="1" ht="15" customHeight="1" x14ac:dyDescent="0.25">
      <c r="A6" s="1144"/>
      <c r="B6" s="1023"/>
      <c r="C6" s="1148" t="s">
        <v>93</v>
      </c>
      <c r="D6" s="1148"/>
      <c r="E6" s="1149" t="s">
        <v>52</v>
      </c>
      <c r="F6" s="1149"/>
      <c r="G6" s="1134" t="s">
        <v>82</v>
      </c>
      <c r="H6" s="1135"/>
      <c r="I6" s="136"/>
    </row>
    <row r="7" spans="1:10" s="6" customFormat="1" ht="15" customHeight="1" x14ac:dyDescent="0.25">
      <c r="A7" s="1144"/>
      <c r="B7" s="1023"/>
      <c r="C7" s="1148"/>
      <c r="D7" s="1148"/>
      <c r="E7" s="1149"/>
      <c r="F7" s="1149"/>
      <c r="G7" s="1134"/>
      <c r="H7" s="1135"/>
      <c r="I7" s="136"/>
    </row>
    <row r="8" spans="1:10" s="6" customFormat="1" ht="23.25" customHeight="1" x14ac:dyDescent="0.25">
      <c r="A8" s="1144"/>
      <c r="B8" s="1023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2" t="s">
        <v>40</v>
      </c>
      <c r="B28" s="1133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6"/>
      <c r="H31" s="1136"/>
    </row>
    <row r="32" spans="1:9" ht="15.75" customHeight="1" x14ac:dyDescent="0.3">
      <c r="A32" s="1"/>
      <c r="B32" s="15"/>
      <c r="C32" s="492"/>
      <c r="D32" s="35"/>
      <c r="E32" s="492"/>
      <c r="F32" s="35"/>
      <c r="G32" s="1137"/>
      <c r="H32" s="1138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51"/>
      <c r="B2" s="1152"/>
      <c r="C2" s="1152"/>
      <c r="D2" s="1152"/>
      <c r="E2" s="1152"/>
      <c r="F2" s="1152"/>
    </row>
    <row r="3" spans="1:9" s="2" customFormat="1" ht="15.75" customHeight="1" x14ac:dyDescent="0.3">
      <c r="A3" s="1153" t="s">
        <v>132</v>
      </c>
      <c r="B3" s="1154"/>
      <c r="C3" s="1154"/>
      <c r="D3" s="1154"/>
      <c r="E3" s="1155"/>
      <c r="F3" s="1155"/>
      <c r="G3" s="1155"/>
      <c r="H3" s="1155"/>
    </row>
    <row r="4" spans="1:9" s="2" customFormat="1" ht="13.5" customHeight="1" x14ac:dyDescent="0.3">
      <c r="A4" s="1101" t="s">
        <v>151</v>
      </c>
      <c r="B4" s="1150"/>
      <c r="C4" s="1150"/>
      <c r="D4" s="1150"/>
      <c r="E4" s="1150"/>
      <c r="F4" s="1150"/>
      <c r="G4" s="1150"/>
      <c r="H4" s="1150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43" t="s">
        <v>106</v>
      </c>
      <c r="B6" s="1022" t="s">
        <v>1</v>
      </c>
      <c r="C6" s="1145"/>
      <c r="D6" s="1145"/>
      <c r="E6" s="1145"/>
      <c r="F6" s="1145"/>
      <c r="G6" s="1146"/>
      <c r="H6" s="1147"/>
      <c r="I6" s="136"/>
    </row>
    <row r="7" spans="1:9" s="6" customFormat="1" ht="12.95" customHeight="1" x14ac:dyDescent="0.25">
      <c r="A7" s="1144"/>
      <c r="B7" s="1023"/>
      <c r="C7" s="1148" t="s">
        <v>93</v>
      </c>
      <c r="D7" s="1148"/>
      <c r="E7" s="1148" t="s">
        <v>52</v>
      </c>
      <c r="F7" s="1148"/>
      <c r="G7" s="1134" t="s">
        <v>82</v>
      </c>
      <c r="H7" s="1135"/>
      <c r="I7" s="136"/>
    </row>
    <row r="8" spans="1:9" s="14" customFormat="1" ht="12.95" customHeight="1" x14ac:dyDescent="0.25">
      <c r="A8" s="1144"/>
      <c r="B8" s="1023"/>
      <c r="C8" s="1148"/>
      <c r="D8" s="1148"/>
      <c r="E8" s="1148"/>
      <c r="F8" s="1148"/>
      <c r="G8" s="1134"/>
      <c r="H8" s="1135"/>
      <c r="I8" s="149"/>
    </row>
    <row r="9" spans="1:9" s="6" customFormat="1" ht="24" customHeight="1" x14ac:dyDescent="0.25">
      <c r="A9" s="1144"/>
      <c r="B9" s="1023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2" t="s">
        <v>45</v>
      </c>
      <c r="B15" s="1133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6"/>
      <c r="H17" s="1136"/>
    </row>
    <row r="18" spans="1:10" ht="15.75" customHeight="1" x14ac:dyDescent="0.3">
      <c r="A18" s="1"/>
      <c r="B18" s="15"/>
      <c r="C18" s="35"/>
      <c r="D18" s="35"/>
      <c r="E18" s="35"/>
      <c r="F18" s="35"/>
      <c r="G18" s="1137"/>
      <c r="H18" s="1138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56" t="s">
        <v>133</v>
      </c>
      <c r="B2" s="1156"/>
      <c r="C2" s="1156"/>
      <c r="D2" s="1156"/>
    </row>
    <row r="3" spans="1:6" s="2" customFormat="1" ht="12" customHeight="1" x14ac:dyDescent="0.3">
      <c r="A3" s="1161" t="s">
        <v>151</v>
      </c>
      <c r="B3" s="1162"/>
      <c r="C3" s="1162"/>
      <c r="D3" s="1162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20" t="s">
        <v>106</v>
      </c>
      <c r="B5" s="1022" t="s">
        <v>1</v>
      </c>
      <c r="C5" s="1157" t="s">
        <v>134</v>
      </c>
      <c r="D5" s="1158"/>
    </row>
    <row r="6" spans="1:6" s="6" customFormat="1" ht="15" customHeight="1" x14ac:dyDescent="0.25">
      <c r="A6" s="1021"/>
      <c r="B6" s="1023"/>
      <c r="C6" s="1159"/>
      <c r="D6" s="1160"/>
      <c r="E6" s="5"/>
    </row>
    <row r="7" spans="1:6" s="6" customFormat="1" ht="15" customHeight="1" x14ac:dyDescent="0.25">
      <c r="A7" s="1021"/>
      <c r="B7" s="1023"/>
      <c r="C7" s="1159"/>
      <c r="D7" s="1160"/>
      <c r="E7" s="5"/>
    </row>
    <row r="8" spans="1:6" s="6" customFormat="1" ht="23.25" customHeight="1" x14ac:dyDescent="0.25">
      <c r="A8" s="1021"/>
      <c r="B8" s="1023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2" t="s">
        <v>40</v>
      </c>
      <c r="B28" s="1133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63"/>
      <c r="B2" s="1164"/>
    </row>
    <row r="3" spans="1:6" s="2" customFormat="1" ht="15" customHeight="1" x14ac:dyDescent="0.3">
      <c r="A3" s="1156" t="s">
        <v>135</v>
      </c>
      <c r="B3" s="1156"/>
      <c r="C3" s="1156"/>
      <c r="D3" s="1156"/>
    </row>
    <row r="4" spans="1:6" s="2" customFormat="1" ht="13.5" customHeight="1" x14ac:dyDescent="0.3">
      <c r="A4" s="1156" t="s">
        <v>151</v>
      </c>
      <c r="B4" s="1165"/>
      <c r="C4" s="1165"/>
      <c r="D4" s="1165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20" t="s">
        <v>106</v>
      </c>
      <c r="B6" s="1022" t="s">
        <v>1</v>
      </c>
      <c r="C6" s="1157" t="s">
        <v>134</v>
      </c>
      <c r="D6" s="1158"/>
    </row>
    <row r="7" spans="1:6" s="6" customFormat="1" ht="15" customHeight="1" x14ac:dyDescent="0.25">
      <c r="A7" s="1021"/>
      <c r="B7" s="1023"/>
      <c r="C7" s="1159"/>
      <c r="D7" s="1160"/>
      <c r="E7" s="5"/>
    </row>
    <row r="8" spans="1:6" s="6" customFormat="1" ht="15" customHeight="1" x14ac:dyDescent="0.25">
      <c r="A8" s="1021"/>
      <c r="B8" s="1023"/>
      <c r="C8" s="1159"/>
      <c r="D8" s="1160"/>
      <c r="E8" s="5"/>
    </row>
    <row r="9" spans="1:6" s="6" customFormat="1" ht="23.25" customHeight="1" x14ac:dyDescent="0.25">
      <c r="A9" s="1021"/>
      <c r="B9" s="1023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2" t="s">
        <v>45</v>
      </c>
      <c r="B15" s="1133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40" zoomScaleNormal="14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13" t="s">
        <v>266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309"/>
      <c r="Q4" s="309"/>
    </row>
    <row r="5" spans="1:17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31" t="s">
        <v>306</v>
      </c>
      <c r="C7" s="931"/>
      <c r="D7" s="931"/>
      <c r="E7" s="941"/>
      <c r="F7" s="941"/>
      <c r="G7" s="305"/>
      <c r="H7" s="305"/>
      <c r="I7" s="305"/>
      <c r="J7" s="305"/>
      <c r="K7" s="305"/>
      <c r="L7" s="305"/>
      <c r="M7" s="305"/>
      <c r="N7" s="915" t="s">
        <v>180</v>
      </c>
      <c r="O7" s="915"/>
    </row>
    <row r="8" spans="1:17" s="269" customFormat="1" ht="17.25" customHeight="1" x14ac:dyDescent="0.25">
      <c r="A8" s="916"/>
      <c r="B8" s="917" t="s">
        <v>84</v>
      </c>
      <c r="C8" s="920" t="s">
        <v>160</v>
      </c>
      <c r="D8" s="923" t="s">
        <v>81</v>
      </c>
      <c r="E8" s="924"/>
      <c r="F8" s="924"/>
      <c r="G8" s="924"/>
      <c r="H8" s="923" t="s">
        <v>52</v>
      </c>
      <c r="I8" s="924"/>
      <c r="J8" s="924"/>
      <c r="K8" s="924"/>
      <c r="L8" s="303"/>
      <c r="M8" s="925" t="s">
        <v>238</v>
      </c>
      <c r="N8" s="926"/>
      <c r="O8" s="927"/>
    </row>
    <row r="9" spans="1:17" s="269" customFormat="1" ht="17.25" customHeight="1" x14ac:dyDescent="0.25">
      <c r="A9" s="916"/>
      <c r="B9" s="918"/>
      <c r="C9" s="921"/>
      <c r="D9" s="936" t="s">
        <v>161</v>
      </c>
      <c r="E9" s="937"/>
      <c r="F9" s="937" t="s">
        <v>41</v>
      </c>
      <c r="G9" s="938"/>
      <c r="H9" s="936" t="s">
        <v>161</v>
      </c>
      <c r="I9" s="937"/>
      <c r="J9" s="937" t="s">
        <v>41</v>
      </c>
      <c r="K9" s="938"/>
      <c r="L9" s="533"/>
      <c r="M9" s="936" t="s">
        <v>323</v>
      </c>
      <c r="N9" s="937"/>
      <c r="O9" s="938"/>
    </row>
    <row r="10" spans="1:17" s="269" customFormat="1" ht="15" customHeight="1" x14ac:dyDescent="0.25">
      <c r="A10" s="916"/>
      <c r="B10" s="918"/>
      <c r="C10" s="921"/>
      <c r="D10" s="934" t="s">
        <v>162</v>
      </c>
      <c r="E10" s="935"/>
      <c r="F10" s="934" t="s">
        <v>162</v>
      </c>
      <c r="G10" s="935"/>
      <c r="H10" s="934" t="s">
        <v>162</v>
      </c>
      <c r="I10" s="935"/>
      <c r="J10" s="934" t="s">
        <v>162</v>
      </c>
      <c r="K10" s="935"/>
      <c r="L10" s="396"/>
      <c r="M10" s="908" t="s">
        <v>239</v>
      </c>
      <c r="N10" s="909"/>
      <c r="O10" s="929" t="s">
        <v>332</v>
      </c>
    </row>
    <row r="11" spans="1:17" s="269" customFormat="1" ht="16.149999999999999" customHeight="1" x14ac:dyDescent="0.25">
      <c r="A11" s="691"/>
      <c r="B11" s="919"/>
      <c r="C11" s="922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930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169</v>
      </c>
      <c r="D13" s="690">
        <v>33572158.855899997</v>
      </c>
      <c r="E13" s="650">
        <v>33133531.8541</v>
      </c>
      <c r="F13" s="690">
        <v>2459612.1800000002</v>
      </c>
      <c r="G13" s="650">
        <v>2308133.6199999996</v>
      </c>
      <c r="H13" s="690">
        <v>2814703.1</v>
      </c>
      <c r="I13" s="650">
        <v>3129043.67</v>
      </c>
      <c r="J13" s="690">
        <v>0</v>
      </c>
      <c r="K13" s="650">
        <v>0</v>
      </c>
      <c r="L13" s="378"/>
      <c r="M13" s="376">
        <v>38846474.135899998</v>
      </c>
      <c r="N13" s="380">
        <v>38570709.144100003</v>
      </c>
      <c r="O13" s="529">
        <v>0.99290115775153076</v>
      </c>
    </row>
    <row r="14" spans="1:17" s="269" customFormat="1" ht="16.899999999999999" customHeight="1" x14ac:dyDescent="0.25">
      <c r="A14" s="696"/>
      <c r="B14" s="288" t="s">
        <v>55</v>
      </c>
      <c r="C14" s="694" t="s">
        <v>171</v>
      </c>
      <c r="D14" s="690">
        <v>14016245.509999998</v>
      </c>
      <c r="E14" s="650">
        <v>14549941.840000002</v>
      </c>
      <c r="F14" s="690">
        <v>17198091.18</v>
      </c>
      <c r="G14" s="650">
        <v>16926003.109999999</v>
      </c>
      <c r="H14" s="690">
        <v>3496892.1999999997</v>
      </c>
      <c r="I14" s="650">
        <v>2801717.5300000003</v>
      </c>
      <c r="J14" s="690">
        <v>4045323.6099999994</v>
      </c>
      <c r="K14" s="650">
        <v>3857385.0099999993</v>
      </c>
      <c r="L14" s="378"/>
      <c r="M14" s="376">
        <v>38756552.5</v>
      </c>
      <c r="N14" s="380">
        <v>38135047.490000002</v>
      </c>
      <c r="O14" s="529">
        <v>0.9839638726896569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32638354.910000004</v>
      </c>
      <c r="E15" s="650">
        <v>33498070.460000001</v>
      </c>
      <c r="F15" s="690">
        <v>0</v>
      </c>
      <c r="G15" s="650">
        <v>0</v>
      </c>
      <c r="H15" s="690">
        <v>3870400.31</v>
      </c>
      <c r="I15" s="650">
        <v>4358860.9400000004</v>
      </c>
      <c r="J15" s="690">
        <v>0</v>
      </c>
      <c r="K15" s="650">
        <v>0</v>
      </c>
      <c r="L15" s="378"/>
      <c r="M15" s="376">
        <v>36508755.220000006</v>
      </c>
      <c r="N15" s="380">
        <v>37856931.399999999</v>
      </c>
      <c r="O15" s="529">
        <v>1.0369274759403859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29065668.709999997</v>
      </c>
      <c r="E16" s="650">
        <v>29042426.129999999</v>
      </c>
      <c r="F16" s="690">
        <v>2783098.3000000003</v>
      </c>
      <c r="G16" s="650">
        <v>3941798.0699999994</v>
      </c>
      <c r="H16" s="690">
        <v>1396399.45</v>
      </c>
      <c r="I16" s="650">
        <v>813052.36999999988</v>
      </c>
      <c r="J16" s="690">
        <v>78925.990000000005</v>
      </c>
      <c r="K16" s="650">
        <v>109771.93000000001</v>
      </c>
      <c r="L16" s="378"/>
      <c r="M16" s="376">
        <v>33324092.449999996</v>
      </c>
      <c r="N16" s="380">
        <v>33907048.5</v>
      </c>
      <c r="O16" s="529">
        <v>1.0174935311704192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26123131.139999997</v>
      </c>
      <c r="E17" s="650">
        <v>26963729.57</v>
      </c>
      <c r="F17" s="690">
        <v>4701129.2700999994</v>
      </c>
      <c r="G17" s="650">
        <v>5503920.9100000001</v>
      </c>
      <c r="H17" s="690">
        <v>1328714.4400000002</v>
      </c>
      <c r="I17" s="650">
        <v>961689.37</v>
      </c>
      <c r="J17" s="690">
        <v>88275.029900000009</v>
      </c>
      <c r="K17" s="650">
        <v>77768.530000000013</v>
      </c>
      <c r="L17" s="378"/>
      <c r="M17" s="376">
        <v>32241249.879999999</v>
      </c>
      <c r="N17" s="380">
        <v>33507108.380000003</v>
      </c>
      <c r="O17" s="529">
        <v>1.0392620790047362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21704575.280000001</v>
      </c>
      <c r="E18" s="650">
        <v>21711377.850000001</v>
      </c>
      <c r="F18" s="690">
        <v>6251485.8399999756</v>
      </c>
      <c r="G18" s="650">
        <v>7458509.8159999652</v>
      </c>
      <c r="H18" s="690">
        <v>0</v>
      </c>
      <c r="I18" s="650">
        <v>0</v>
      </c>
      <c r="J18" s="690">
        <v>330607.62000000064</v>
      </c>
      <c r="K18" s="650">
        <v>504717.76900000084</v>
      </c>
      <c r="L18" s="378"/>
      <c r="M18" s="376">
        <v>28286668.739999976</v>
      </c>
      <c r="N18" s="380">
        <v>29674605.434999969</v>
      </c>
      <c r="O18" s="529">
        <v>1.0490668133373133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6205877.090000038</v>
      </c>
      <c r="E19" s="650">
        <v>10184590.860000167</v>
      </c>
      <c r="F19" s="690">
        <v>15373797.880000036</v>
      </c>
      <c r="G19" s="650">
        <v>16695088.210000001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21579674.970000073</v>
      </c>
      <c r="N19" s="380">
        <v>26879679.070000168</v>
      </c>
      <c r="O19" s="529">
        <v>1.2456016648706769</v>
      </c>
    </row>
    <row r="20" spans="1:26" ht="16.899999999999999" customHeight="1" x14ac:dyDescent="0.25">
      <c r="A20" s="696"/>
      <c r="B20" s="288" t="s">
        <v>66</v>
      </c>
      <c r="C20" s="870" t="s">
        <v>168</v>
      </c>
      <c r="D20" s="690">
        <v>361642.67</v>
      </c>
      <c r="E20" s="650">
        <v>321294.29000000039</v>
      </c>
      <c r="F20" s="690">
        <v>13027644.980000325</v>
      </c>
      <c r="G20" s="650">
        <v>14558062.420000084</v>
      </c>
      <c r="H20" s="690">
        <v>167575.18000000002</v>
      </c>
      <c r="I20" s="650">
        <v>170983.15999999986</v>
      </c>
      <c r="J20" s="690">
        <v>4610284.3400000157</v>
      </c>
      <c r="K20" s="650">
        <v>4827176.7799999621</v>
      </c>
      <c r="L20" s="378"/>
      <c r="M20" s="376">
        <v>18167147.170000341</v>
      </c>
      <c r="N20" s="380">
        <v>19877516.650000047</v>
      </c>
      <c r="O20" s="529">
        <v>1.0941462885721576</v>
      </c>
    </row>
    <row r="21" spans="1:26" ht="16.899999999999999" customHeight="1" x14ac:dyDescent="0.25">
      <c r="A21" s="291"/>
      <c r="B21" s="289" t="s">
        <v>67</v>
      </c>
      <c r="C21" s="876" t="s">
        <v>164</v>
      </c>
      <c r="D21" s="690">
        <v>1213911</v>
      </c>
      <c r="E21" s="650">
        <v>16873193.940000031</v>
      </c>
      <c r="F21" s="690">
        <v>0</v>
      </c>
      <c r="G21" s="650">
        <v>0</v>
      </c>
      <c r="H21" s="690">
        <v>0</v>
      </c>
      <c r="I21" s="650">
        <v>0</v>
      </c>
      <c r="J21" s="690">
        <v>0</v>
      </c>
      <c r="K21" s="650">
        <v>0</v>
      </c>
      <c r="L21" s="378"/>
      <c r="M21" s="376">
        <v>1213911</v>
      </c>
      <c r="N21" s="380">
        <v>16873193.940000031</v>
      </c>
      <c r="O21" s="529">
        <v>13.899860813519304</v>
      </c>
    </row>
    <row r="22" spans="1:26" ht="16.899999999999999" customHeight="1" x14ac:dyDescent="0.25">
      <c r="A22" s="291"/>
      <c r="B22" s="289" t="s">
        <v>22</v>
      </c>
      <c r="C22" s="875" t="s">
        <v>54</v>
      </c>
      <c r="D22" s="690">
        <v>11264735.169999994</v>
      </c>
      <c r="E22" s="650">
        <v>12714199.648095239</v>
      </c>
      <c r="F22" s="690">
        <v>0</v>
      </c>
      <c r="G22" s="650">
        <v>0</v>
      </c>
      <c r="H22" s="690">
        <v>2184225.8599999943</v>
      </c>
      <c r="I22" s="650">
        <v>2756975.129999998</v>
      </c>
      <c r="J22" s="690">
        <v>0</v>
      </c>
      <c r="K22" s="650">
        <v>0</v>
      </c>
      <c r="L22" s="378"/>
      <c r="M22" s="376">
        <v>13448961.029999988</v>
      </c>
      <c r="N22" s="380">
        <v>15471174.778095238</v>
      </c>
      <c r="O22" s="529">
        <v>1.1503620795379204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10412412.720000001</v>
      </c>
      <c r="E23" s="650">
        <v>9655854.3800000008</v>
      </c>
      <c r="F23" s="690">
        <v>0</v>
      </c>
      <c r="G23" s="650">
        <v>0</v>
      </c>
      <c r="H23" s="690">
        <v>3108720.06</v>
      </c>
      <c r="I23" s="650">
        <v>3348531.91</v>
      </c>
      <c r="J23" s="690">
        <v>0</v>
      </c>
      <c r="K23" s="650">
        <v>0</v>
      </c>
      <c r="L23" s="378"/>
      <c r="M23" s="376">
        <v>13521132.780000001</v>
      </c>
      <c r="N23" s="380">
        <v>13004386.290000001</v>
      </c>
      <c r="O23" s="529">
        <v>0.96178230785778884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16679288.350000001</v>
      </c>
      <c r="E24" s="650">
        <v>11018648.709999999</v>
      </c>
      <c r="F24" s="690">
        <v>0</v>
      </c>
      <c r="G24" s="650">
        <v>0</v>
      </c>
      <c r="H24" s="690">
        <v>577383.94999999995</v>
      </c>
      <c r="I24" s="650">
        <v>425599.33100000001</v>
      </c>
      <c r="J24" s="690">
        <v>0</v>
      </c>
      <c r="K24" s="650">
        <v>0</v>
      </c>
      <c r="L24" s="378"/>
      <c r="M24" s="376">
        <v>17256672.300000001</v>
      </c>
      <c r="N24" s="380">
        <v>11444248.040999999</v>
      </c>
      <c r="O24" s="529">
        <v>0.66317815173438732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8885744.6199999992</v>
      </c>
      <c r="E25" s="650">
        <v>7162976.6900000004</v>
      </c>
      <c r="F25" s="690">
        <v>0</v>
      </c>
      <c r="G25" s="650">
        <v>0</v>
      </c>
      <c r="H25" s="690">
        <v>473342.02999999997</v>
      </c>
      <c r="I25" s="650">
        <v>464122.80000000005</v>
      </c>
      <c r="J25" s="690">
        <v>0</v>
      </c>
      <c r="K25" s="650">
        <v>0</v>
      </c>
      <c r="L25" s="378"/>
      <c r="M25" s="376">
        <v>9359086.6499999985</v>
      </c>
      <c r="N25" s="380">
        <v>7627099.4900000002</v>
      </c>
      <c r="O25" s="529">
        <v>0.81494057863007408</v>
      </c>
    </row>
    <row r="26" spans="1:26" ht="19.149999999999999" customHeight="1" x14ac:dyDescent="0.25">
      <c r="A26" s="293"/>
      <c r="B26" s="933" t="s">
        <v>240</v>
      </c>
      <c r="C26" s="933"/>
      <c r="D26" s="650">
        <v>212143746.02590001</v>
      </c>
      <c r="E26" s="651">
        <v>226829836.22219542</v>
      </c>
      <c r="F26" s="650">
        <v>61794859.630100332</v>
      </c>
      <c r="G26" s="651">
        <v>67391516.156000048</v>
      </c>
      <c r="H26" s="650">
        <v>19418356.579999991</v>
      </c>
      <c r="I26" s="651">
        <v>19230576.210999999</v>
      </c>
      <c r="J26" s="650">
        <v>9153416.5899000168</v>
      </c>
      <c r="K26" s="651">
        <v>9376820.0189999621</v>
      </c>
      <c r="L26" s="387"/>
      <c r="M26" s="386">
        <v>302510378.82590038</v>
      </c>
      <c r="N26" s="651">
        <v>322828748.60819548</v>
      </c>
      <c r="O26" s="531">
        <v>1.0671658600976091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7268216.2699999996</v>
      </c>
      <c r="E28" s="382">
        <v>8567162.8900000006</v>
      </c>
      <c r="F28" s="746">
        <v>1074434.1599999999</v>
      </c>
      <c r="G28" s="382">
        <v>1882538.77</v>
      </c>
      <c r="H28" s="535"/>
      <c r="I28" s="536"/>
      <c r="J28" s="536"/>
      <c r="K28" s="537"/>
      <c r="L28" s="378"/>
      <c r="M28" s="376">
        <v>8342650.4299999997</v>
      </c>
      <c r="N28" s="380">
        <v>10449701.66</v>
      </c>
      <c r="O28" s="529">
        <v>1.2525637682747783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3444036.7</v>
      </c>
      <c r="E29" s="382">
        <v>3634539.1100000003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3444036.7</v>
      </c>
      <c r="N29" s="380">
        <v>3634539.1100000003</v>
      </c>
      <c r="O29" s="529">
        <v>1.055313699183287</v>
      </c>
    </row>
    <row r="30" spans="1:26" s="266" customFormat="1" ht="16.899999999999999" customHeight="1" x14ac:dyDescent="0.2">
      <c r="A30" s="275"/>
      <c r="B30" s="289" t="s">
        <v>57</v>
      </c>
      <c r="C30" s="301" t="s">
        <v>177</v>
      </c>
      <c r="D30" s="746">
        <v>2360000.81</v>
      </c>
      <c r="E30" s="382">
        <v>3513142.3299999996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2360000.81</v>
      </c>
      <c r="N30" s="380">
        <v>3513142.3299999996</v>
      </c>
      <c r="O30" s="529">
        <v>1.4886191204315729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6">
        <v>2331498.1399999997</v>
      </c>
      <c r="E31" s="382">
        <v>2905329.6899999995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2331498.1399999997</v>
      </c>
      <c r="N31" s="380">
        <v>2905329.6899999995</v>
      </c>
      <c r="O31" s="529">
        <v>1.2461213844245229</v>
      </c>
    </row>
    <row r="32" spans="1:26" s="266" customFormat="1" ht="16.899999999999999" customHeight="1" x14ac:dyDescent="0.2">
      <c r="A32" s="275"/>
      <c r="B32" s="288" t="s">
        <v>61</v>
      </c>
      <c r="C32" s="301" t="s">
        <v>176</v>
      </c>
      <c r="D32" s="746">
        <v>3417139.39</v>
      </c>
      <c r="E32" s="382">
        <v>2640761.5100000002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3417139.39</v>
      </c>
      <c r="N32" s="380">
        <v>2640761.5100000002</v>
      </c>
      <c r="O32" s="529">
        <v>0.77279888485906922</v>
      </c>
    </row>
    <row r="33" spans="1:15" s="266" customFormat="1" ht="16.899999999999999" customHeight="1" x14ac:dyDescent="0.2">
      <c r="A33" s="275"/>
      <c r="B33" s="289" t="s">
        <v>63</v>
      </c>
      <c r="C33" s="301" t="s">
        <v>175</v>
      </c>
      <c r="D33" s="746">
        <v>428171</v>
      </c>
      <c r="E33" s="382">
        <v>1712911.78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428171</v>
      </c>
      <c r="N33" s="380">
        <v>1712911.78</v>
      </c>
      <c r="O33" s="529">
        <v>4.0005319837167859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6">
        <v>1439013.78</v>
      </c>
      <c r="E34" s="382">
        <v>1561533.6999999997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1439013.78</v>
      </c>
      <c r="N34" s="380">
        <v>1561533.6999999997</v>
      </c>
      <c r="O34" s="529">
        <v>1.0851415891236287</v>
      </c>
    </row>
    <row r="35" spans="1:15" s="266" customFormat="1" ht="26.25" customHeight="1" x14ac:dyDescent="0.25">
      <c r="A35" s="275"/>
      <c r="B35" s="932" t="s">
        <v>313</v>
      </c>
      <c r="C35" s="932"/>
      <c r="D35" s="650">
        <v>20688076.09</v>
      </c>
      <c r="E35" s="651">
        <v>24535381.010000002</v>
      </c>
      <c r="F35" s="650">
        <v>1074434.1599999999</v>
      </c>
      <c r="G35" s="651">
        <v>1882538.77</v>
      </c>
      <c r="H35" s="541"/>
      <c r="I35" s="438"/>
      <c r="J35" s="419"/>
      <c r="K35" s="420"/>
      <c r="L35" s="387"/>
      <c r="M35" s="386">
        <v>21762510.25</v>
      </c>
      <c r="N35" s="651">
        <v>26417919.780000001</v>
      </c>
      <c r="O35" s="531">
        <v>1.2139187748343507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13" t="s">
        <v>289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</row>
    <row r="5" spans="1:18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92" t="s">
        <v>290</v>
      </c>
      <c r="C7" s="1092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16"/>
      <c r="B8" s="1078" t="s">
        <v>194</v>
      </c>
      <c r="C8" s="920" t="s">
        <v>191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8"/>
    </row>
    <row r="9" spans="1:18" s="269" customFormat="1" ht="15" customHeight="1" x14ac:dyDescent="0.25">
      <c r="A9" s="916"/>
      <c r="B9" s="1079"/>
      <c r="C9" s="921"/>
      <c r="D9" s="934" t="s">
        <v>197</v>
      </c>
      <c r="E9" s="1166"/>
      <c r="F9" s="1166"/>
      <c r="G9" s="1166"/>
      <c r="H9" s="1166"/>
      <c r="I9" s="935"/>
      <c r="J9" s="934" t="s">
        <v>220</v>
      </c>
      <c r="K9" s="1166"/>
      <c r="L9" s="1166"/>
      <c r="M9" s="1166"/>
      <c r="N9" s="1166"/>
      <c r="O9" s="935"/>
      <c r="P9" s="981" t="s">
        <v>332</v>
      </c>
    </row>
    <row r="10" spans="1:18" s="269" customFormat="1" ht="15" customHeight="1" x14ac:dyDescent="0.25">
      <c r="A10" s="290"/>
      <c r="B10" s="1079"/>
      <c r="C10" s="921"/>
      <c r="D10" s="934" t="s">
        <v>333</v>
      </c>
      <c r="E10" s="1166"/>
      <c r="F10" s="935"/>
      <c r="G10" s="934" t="s">
        <v>334</v>
      </c>
      <c r="H10" s="1166"/>
      <c r="I10" s="935"/>
      <c r="J10" s="934" t="s">
        <v>333</v>
      </c>
      <c r="K10" s="1166"/>
      <c r="L10" s="935"/>
      <c r="M10" s="934" t="s">
        <v>334</v>
      </c>
      <c r="N10" s="1166"/>
      <c r="O10" s="935"/>
      <c r="P10" s="929"/>
    </row>
    <row r="11" spans="1:18" s="269" customFormat="1" ht="16.149999999999999" customHeight="1" x14ac:dyDescent="0.25">
      <c r="A11" s="290"/>
      <c r="B11" s="1080"/>
      <c r="C11" s="92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93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9338</v>
      </c>
      <c r="E13" s="758">
        <v>2215</v>
      </c>
      <c r="F13" s="375">
        <v>7123</v>
      </c>
      <c r="G13" s="374">
        <v>9181</v>
      </c>
      <c r="H13" s="758">
        <v>2142</v>
      </c>
      <c r="I13" s="379">
        <v>7039</v>
      </c>
      <c r="J13" s="376">
        <v>10999726.770299999</v>
      </c>
      <c r="K13" s="450">
        <v>-349273.97000000003</v>
      </c>
      <c r="L13" s="377">
        <v>10650452.800299998</v>
      </c>
      <c r="M13" s="376">
        <v>10133397.325699996</v>
      </c>
      <c r="N13" s="450">
        <v>-343755.19</v>
      </c>
      <c r="O13" s="380">
        <v>9789642.1356999967</v>
      </c>
      <c r="P13" s="689">
        <v>0.9191761438935484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6962</v>
      </c>
      <c r="E14" s="690">
        <v>180</v>
      </c>
      <c r="F14" s="650">
        <v>6782</v>
      </c>
      <c r="G14" s="374">
        <v>9214</v>
      </c>
      <c r="H14" s="690">
        <v>296</v>
      </c>
      <c r="I14" s="380">
        <v>8918</v>
      </c>
      <c r="J14" s="376">
        <v>1530596.6250000002</v>
      </c>
      <c r="K14" s="450">
        <v>0</v>
      </c>
      <c r="L14" s="377">
        <v>1530596.6250000002</v>
      </c>
      <c r="M14" s="376">
        <v>1735559.441400002</v>
      </c>
      <c r="N14" s="450">
        <v>0</v>
      </c>
      <c r="O14" s="380">
        <v>1735559.441400002</v>
      </c>
      <c r="P14" s="689">
        <v>1.1339104066037005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12922</v>
      </c>
      <c r="E15" s="690">
        <v>857</v>
      </c>
      <c r="F15" s="650">
        <v>12065</v>
      </c>
      <c r="G15" s="374">
        <v>12823</v>
      </c>
      <c r="H15" s="690">
        <v>836</v>
      </c>
      <c r="I15" s="380">
        <v>11987</v>
      </c>
      <c r="J15" s="376">
        <v>21226263.497899998</v>
      </c>
      <c r="K15" s="450">
        <v>-15416.09</v>
      </c>
      <c r="L15" s="377">
        <v>21210847.407899998</v>
      </c>
      <c r="M15" s="376">
        <v>20552327.934999995</v>
      </c>
      <c r="N15" s="450">
        <v>-2868.54</v>
      </c>
      <c r="O15" s="380">
        <v>20549459.394999996</v>
      </c>
      <c r="P15" s="689">
        <v>0.96881840691316901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1</v>
      </c>
      <c r="E18" s="690">
        <v>0</v>
      </c>
      <c r="F18" s="650">
        <v>1</v>
      </c>
      <c r="G18" s="374">
        <v>0</v>
      </c>
      <c r="H18" s="690">
        <v>0</v>
      </c>
      <c r="I18" s="380">
        <v>0</v>
      </c>
      <c r="J18" s="376">
        <v>2320</v>
      </c>
      <c r="K18" s="450">
        <v>0</v>
      </c>
      <c r="L18" s="377">
        <v>2320</v>
      </c>
      <c r="M18" s="376">
        <v>200</v>
      </c>
      <c r="N18" s="450">
        <v>0</v>
      </c>
      <c r="O18" s="380">
        <v>200</v>
      </c>
      <c r="P18" s="689">
        <v>8.6206896551724144E-2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57</v>
      </c>
      <c r="E19" s="690">
        <v>12</v>
      </c>
      <c r="F19" s="650">
        <v>45</v>
      </c>
      <c r="G19" s="374">
        <v>76</v>
      </c>
      <c r="H19" s="690">
        <v>34</v>
      </c>
      <c r="I19" s="380">
        <v>42</v>
      </c>
      <c r="J19" s="376">
        <v>62031.65</v>
      </c>
      <c r="K19" s="450">
        <v>0</v>
      </c>
      <c r="L19" s="377">
        <v>62031.65</v>
      </c>
      <c r="M19" s="376">
        <v>627120.95019999996</v>
      </c>
      <c r="N19" s="450">
        <v>0</v>
      </c>
      <c r="O19" s="380">
        <v>627120.95019999996</v>
      </c>
      <c r="P19" s="689">
        <v>10.109693200164754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1318</v>
      </c>
      <c r="E20" s="690">
        <v>206</v>
      </c>
      <c r="F20" s="650">
        <v>1112</v>
      </c>
      <c r="G20" s="374">
        <v>1328</v>
      </c>
      <c r="H20" s="690">
        <v>363</v>
      </c>
      <c r="I20" s="380">
        <v>965</v>
      </c>
      <c r="J20" s="376">
        <v>2684724.7898000004</v>
      </c>
      <c r="K20" s="450">
        <v>-1704.8700000000001</v>
      </c>
      <c r="L20" s="377">
        <v>2683019.9198000003</v>
      </c>
      <c r="M20" s="376">
        <v>10525840.148399999</v>
      </c>
      <c r="N20" s="450">
        <v>-48703.119999999995</v>
      </c>
      <c r="O20" s="380">
        <v>10477137.0284</v>
      </c>
      <c r="P20" s="689">
        <v>3.9049792180376337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2126</v>
      </c>
      <c r="E21" s="690">
        <v>404</v>
      </c>
      <c r="F21" s="650">
        <v>1722</v>
      </c>
      <c r="G21" s="374">
        <v>1849</v>
      </c>
      <c r="H21" s="690">
        <v>271</v>
      </c>
      <c r="I21" s="380">
        <v>1578</v>
      </c>
      <c r="J21" s="376">
        <v>3883302.0899</v>
      </c>
      <c r="K21" s="450">
        <v>-146557.6</v>
      </c>
      <c r="L21" s="377">
        <v>3736744.4898999999</v>
      </c>
      <c r="M21" s="376">
        <v>2950891.3291000002</v>
      </c>
      <c r="N21" s="450">
        <v>-3338.72</v>
      </c>
      <c r="O21" s="380">
        <v>2947552.6091</v>
      </c>
      <c r="P21" s="689">
        <v>0.78880228955094556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21610</v>
      </c>
      <c r="E22" s="690">
        <v>1940</v>
      </c>
      <c r="F22" s="650">
        <v>19670</v>
      </c>
      <c r="G22" s="374">
        <v>21196</v>
      </c>
      <c r="H22" s="690">
        <v>1987</v>
      </c>
      <c r="I22" s="380">
        <v>19209</v>
      </c>
      <c r="J22" s="376">
        <v>47323083.820700005</v>
      </c>
      <c r="K22" s="450">
        <v>-4460.5600000000004</v>
      </c>
      <c r="L22" s="377">
        <v>47318623.260700002</v>
      </c>
      <c r="M22" s="376">
        <v>45011552.564400017</v>
      </c>
      <c r="N22" s="450">
        <v>-1428.38</v>
      </c>
      <c r="O22" s="380">
        <v>45010124.184400015</v>
      </c>
      <c r="P22" s="689">
        <v>0.95121373114383723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610</v>
      </c>
      <c r="E25" s="690">
        <v>102</v>
      </c>
      <c r="F25" s="650">
        <v>508</v>
      </c>
      <c r="G25" s="374">
        <v>372</v>
      </c>
      <c r="H25" s="690">
        <v>103</v>
      </c>
      <c r="I25" s="380">
        <v>269</v>
      </c>
      <c r="J25" s="376">
        <v>974817.95</v>
      </c>
      <c r="K25" s="450">
        <v>-103683.58</v>
      </c>
      <c r="L25" s="377">
        <v>871134.37</v>
      </c>
      <c r="M25" s="376">
        <v>722045.94</v>
      </c>
      <c r="N25" s="450">
        <v>-7098.03</v>
      </c>
      <c r="O25" s="380">
        <v>714947.90999999992</v>
      </c>
      <c r="P25" s="689">
        <v>0.82070910599015845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288</v>
      </c>
      <c r="E26" s="690">
        <v>115</v>
      </c>
      <c r="F26" s="650">
        <v>173</v>
      </c>
      <c r="G26" s="374">
        <v>328</v>
      </c>
      <c r="H26" s="690">
        <v>123</v>
      </c>
      <c r="I26" s="380">
        <v>205</v>
      </c>
      <c r="J26" s="376">
        <v>877414.60019999999</v>
      </c>
      <c r="K26" s="450">
        <v>-608410.25</v>
      </c>
      <c r="L26" s="377">
        <v>269004.35019999999</v>
      </c>
      <c r="M26" s="376">
        <v>1101000.2499999984</v>
      </c>
      <c r="N26" s="450">
        <v>-580399.24</v>
      </c>
      <c r="O26" s="380">
        <v>520601.00999999838</v>
      </c>
      <c r="P26" s="689">
        <v>1.9352884427814669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14</v>
      </c>
      <c r="E27" s="690">
        <v>2</v>
      </c>
      <c r="F27" s="650">
        <v>12</v>
      </c>
      <c r="G27" s="374">
        <v>22</v>
      </c>
      <c r="H27" s="690">
        <v>3</v>
      </c>
      <c r="I27" s="380">
        <v>19</v>
      </c>
      <c r="J27" s="376">
        <v>8892.7087999999985</v>
      </c>
      <c r="K27" s="450">
        <v>0</v>
      </c>
      <c r="L27" s="377">
        <v>8892.7087999999985</v>
      </c>
      <c r="M27" s="376">
        <v>118373.0279</v>
      </c>
      <c r="N27" s="450">
        <v>0</v>
      </c>
      <c r="O27" s="380">
        <v>118373.0279</v>
      </c>
      <c r="P27" s="689">
        <v>13.311245264210161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128</v>
      </c>
      <c r="E28" s="690">
        <v>2</v>
      </c>
      <c r="F28" s="650">
        <v>126</v>
      </c>
      <c r="G28" s="374">
        <v>108</v>
      </c>
      <c r="H28" s="690">
        <v>15</v>
      </c>
      <c r="I28" s="380">
        <v>93</v>
      </c>
      <c r="J28" s="376">
        <v>190259.54</v>
      </c>
      <c r="K28" s="450">
        <v>-401.21</v>
      </c>
      <c r="L28" s="377">
        <v>189858.33000000002</v>
      </c>
      <c r="M28" s="376">
        <v>53110.739999999991</v>
      </c>
      <c r="N28" s="450">
        <v>0</v>
      </c>
      <c r="O28" s="380">
        <v>53110.739999999991</v>
      </c>
      <c r="P28" s="689">
        <v>0.2797387926039378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1</v>
      </c>
      <c r="E29" s="690">
        <v>1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4</v>
      </c>
      <c r="E30" s="690">
        <v>0</v>
      </c>
      <c r="F30" s="650">
        <v>4</v>
      </c>
      <c r="G30" s="374">
        <v>52</v>
      </c>
      <c r="H30" s="690">
        <v>0</v>
      </c>
      <c r="I30" s="380">
        <v>52</v>
      </c>
      <c r="J30" s="376">
        <v>5276.88</v>
      </c>
      <c r="K30" s="450">
        <v>0</v>
      </c>
      <c r="L30" s="377">
        <v>5276.88</v>
      </c>
      <c r="M30" s="376">
        <v>14864.809999999998</v>
      </c>
      <c r="N30" s="450">
        <v>0</v>
      </c>
      <c r="O30" s="380">
        <v>14864.809999999998</v>
      </c>
      <c r="P30" s="689">
        <v>2.8169694971270896</v>
      </c>
    </row>
    <row r="31" spans="1:27" s="266" customFormat="1" ht="19.149999999999999" customHeight="1" x14ac:dyDescent="0.25">
      <c r="A31" s="275"/>
      <c r="B31" s="1167" t="s">
        <v>193</v>
      </c>
      <c r="C31" s="1167"/>
      <c r="D31" s="384">
        <v>55379</v>
      </c>
      <c r="E31" s="384">
        <v>6036</v>
      </c>
      <c r="F31" s="385">
        <v>49343</v>
      </c>
      <c r="G31" s="374">
        <v>56549</v>
      </c>
      <c r="H31" s="384">
        <v>6173</v>
      </c>
      <c r="I31" s="388">
        <v>50376</v>
      </c>
      <c r="J31" s="377">
        <v>89768710.922600016</v>
      </c>
      <c r="K31" s="453">
        <v>-1229908.1299999999</v>
      </c>
      <c r="L31" s="386">
        <v>88538802.792600006</v>
      </c>
      <c r="M31" s="377">
        <v>93546284.462099999</v>
      </c>
      <c r="N31" s="453">
        <v>-987591.22</v>
      </c>
      <c r="O31" s="389">
        <v>92558693.242100015</v>
      </c>
      <c r="P31" s="688">
        <v>1.0454025842083781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4344</v>
      </c>
      <c r="E33" s="758">
        <v>154</v>
      </c>
      <c r="F33" s="375">
        <v>4190</v>
      </c>
      <c r="G33" s="374">
        <v>5298</v>
      </c>
      <c r="H33" s="758">
        <v>222</v>
      </c>
      <c r="I33" s="379">
        <v>5076</v>
      </c>
      <c r="J33" s="1168"/>
      <c r="K33" s="1169"/>
      <c r="L33" s="375">
        <v>23206710.129999999</v>
      </c>
      <c r="M33" s="1168"/>
      <c r="N33" s="1169"/>
      <c r="O33" s="379">
        <v>28889807.370000016</v>
      </c>
      <c r="P33" s="689">
        <v>1.2448902583849362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20</v>
      </c>
      <c r="E34" s="758">
        <v>1</v>
      </c>
      <c r="F34" s="375">
        <v>19</v>
      </c>
      <c r="G34" s="374">
        <v>18</v>
      </c>
      <c r="H34" s="758">
        <v>0</v>
      </c>
      <c r="I34" s="379">
        <v>18</v>
      </c>
      <c r="J34" s="1170"/>
      <c r="K34" s="1171"/>
      <c r="L34" s="375">
        <v>83525.090000000011</v>
      </c>
      <c r="M34" s="1170"/>
      <c r="N34" s="1171"/>
      <c r="O34" s="379">
        <v>119187.72</v>
      </c>
      <c r="P34" s="689">
        <v>1.4269690700123758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1315</v>
      </c>
      <c r="E35" s="758">
        <v>163</v>
      </c>
      <c r="F35" s="375">
        <v>1152</v>
      </c>
      <c r="G35" s="374">
        <v>1272</v>
      </c>
      <c r="H35" s="758">
        <v>163</v>
      </c>
      <c r="I35" s="379">
        <v>1109</v>
      </c>
      <c r="J35" s="1170"/>
      <c r="K35" s="1171"/>
      <c r="L35" s="375">
        <v>1090153.9900000002</v>
      </c>
      <c r="M35" s="1170"/>
      <c r="N35" s="1171"/>
      <c r="O35" s="379">
        <v>892679.18</v>
      </c>
      <c r="P35" s="689">
        <v>0.81885604069568174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70"/>
      <c r="K36" s="1171"/>
      <c r="L36" s="375">
        <v>0</v>
      </c>
      <c r="M36" s="1170"/>
      <c r="N36" s="1171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67" t="s">
        <v>192</v>
      </c>
      <c r="C37" s="1167"/>
      <c r="D37" s="374">
        <v>5679</v>
      </c>
      <c r="E37" s="374">
        <v>318</v>
      </c>
      <c r="F37" s="393">
        <v>5361</v>
      </c>
      <c r="G37" s="374">
        <v>6588</v>
      </c>
      <c r="H37" s="758">
        <v>385</v>
      </c>
      <c r="I37" s="394">
        <v>6203</v>
      </c>
      <c r="J37" s="1172"/>
      <c r="K37" s="1173"/>
      <c r="L37" s="386">
        <v>24380389.210000001</v>
      </c>
      <c r="M37" s="1172"/>
      <c r="N37" s="1173"/>
      <c r="O37" s="386">
        <v>29901674.270000014</v>
      </c>
      <c r="P37" s="688">
        <v>1.2264641885920087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12" t="s">
        <v>198</v>
      </c>
      <c r="C39" s="912"/>
      <c r="D39" s="384">
        <v>61058</v>
      </c>
      <c r="E39" s="384">
        <v>6354</v>
      </c>
      <c r="F39" s="455">
        <v>54704</v>
      </c>
      <c r="G39" s="384">
        <v>63137</v>
      </c>
      <c r="H39" s="384">
        <v>6558</v>
      </c>
      <c r="I39" s="388">
        <v>56579</v>
      </c>
      <c r="J39" s="377">
        <v>114149100.13260001</v>
      </c>
      <c r="K39" s="453">
        <v>-1229908.1299999999</v>
      </c>
      <c r="L39" s="386">
        <v>112919192.00260001</v>
      </c>
      <c r="M39" s="377">
        <v>123447958.73210001</v>
      </c>
      <c r="N39" s="453">
        <v>-987591.22</v>
      </c>
      <c r="O39" s="389">
        <v>122460367.51210003</v>
      </c>
      <c r="P39" s="688">
        <v>1.0844956055767767</v>
      </c>
    </row>
    <row r="40" spans="1:16" s="266" customFormat="1" ht="35.25" customHeight="1" x14ac:dyDescent="0.25">
      <c r="A40" s="275"/>
      <c r="B40" s="913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</row>
    <row r="41" spans="1:16" s="266" customFormat="1" ht="16.899999999999999" customHeight="1" x14ac:dyDescent="0.25">
      <c r="A41" s="275"/>
      <c r="B41" s="1078" t="s">
        <v>194</v>
      </c>
      <c r="C41" s="920" t="s">
        <v>191</v>
      </c>
      <c r="D41" s="923" t="s">
        <v>52</v>
      </c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8"/>
    </row>
    <row r="42" spans="1:16" s="266" customFormat="1" ht="15.6" customHeight="1" x14ac:dyDescent="0.25">
      <c r="A42" s="275"/>
      <c r="B42" s="1079"/>
      <c r="C42" s="921"/>
      <c r="D42" s="934" t="s">
        <v>197</v>
      </c>
      <c r="E42" s="1166"/>
      <c r="F42" s="1166"/>
      <c r="G42" s="1166"/>
      <c r="H42" s="1166"/>
      <c r="I42" s="935"/>
      <c r="J42" s="934" t="s">
        <v>220</v>
      </c>
      <c r="K42" s="1166"/>
      <c r="L42" s="1166"/>
      <c r="M42" s="1166"/>
      <c r="N42" s="1166"/>
      <c r="O42" s="935"/>
      <c r="P42" s="981" t="s">
        <v>332</v>
      </c>
    </row>
    <row r="43" spans="1:16" s="266" customFormat="1" ht="19.149999999999999" customHeight="1" x14ac:dyDescent="0.25">
      <c r="A43" s="275"/>
      <c r="B43" s="1079"/>
      <c r="C43" s="921"/>
      <c r="D43" s="934" t="s">
        <v>333</v>
      </c>
      <c r="E43" s="1166"/>
      <c r="F43" s="935"/>
      <c r="G43" s="934" t="s">
        <v>334</v>
      </c>
      <c r="H43" s="1166"/>
      <c r="I43" s="935"/>
      <c r="J43" s="934" t="s">
        <v>333</v>
      </c>
      <c r="K43" s="1166"/>
      <c r="L43" s="935"/>
      <c r="M43" s="934" t="s">
        <v>334</v>
      </c>
      <c r="N43" s="1166"/>
      <c r="O43" s="935"/>
      <c r="P43" s="929"/>
    </row>
    <row r="44" spans="1:16" s="266" customFormat="1" ht="19.149999999999999" customHeight="1" x14ac:dyDescent="0.25">
      <c r="A44" s="275"/>
      <c r="B44" s="1080"/>
      <c r="C44" s="922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930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1030</v>
      </c>
      <c r="E46" s="758">
        <v>319</v>
      </c>
      <c r="F46" s="375">
        <v>711</v>
      </c>
      <c r="G46" s="374">
        <v>1232</v>
      </c>
      <c r="H46" s="758">
        <v>439</v>
      </c>
      <c r="I46" s="379">
        <v>793</v>
      </c>
      <c r="J46" s="376">
        <v>626771.17009999999</v>
      </c>
      <c r="K46" s="450">
        <v>0</v>
      </c>
      <c r="L46" s="407">
        <v>626771.17009999999</v>
      </c>
      <c r="M46" s="376">
        <v>857725.26860000018</v>
      </c>
      <c r="N46" s="450">
        <v>0</v>
      </c>
      <c r="O46" s="567">
        <v>857725.26860000018</v>
      </c>
      <c r="P46" s="689">
        <v>1.3684823257954766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212</v>
      </c>
      <c r="E47" s="690">
        <v>16</v>
      </c>
      <c r="F47" s="650">
        <v>196</v>
      </c>
      <c r="G47" s="374">
        <v>322</v>
      </c>
      <c r="H47" s="690">
        <v>26</v>
      </c>
      <c r="I47" s="380">
        <v>296</v>
      </c>
      <c r="J47" s="376">
        <v>73659.8</v>
      </c>
      <c r="K47" s="450">
        <v>0</v>
      </c>
      <c r="L47" s="407">
        <v>73659.8</v>
      </c>
      <c r="M47" s="376">
        <v>63357.513599999998</v>
      </c>
      <c r="N47" s="450">
        <v>0</v>
      </c>
      <c r="O47" s="567">
        <v>63357.513599999998</v>
      </c>
      <c r="P47" s="689">
        <v>0.86013692136009057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973</v>
      </c>
      <c r="E48" s="690">
        <v>106</v>
      </c>
      <c r="F48" s="650">
        <v>867</v>
      </c>
      <c r="G48" s="374">
        <v>1137</v>
      </c>
      <c r="H48" s="690">
        <v>108</v>
      </c>
      <c r="I48" s="380">
        <v>1029</v>
      </c>
      <c r="J48" s="376">
        <v>1885072.3391000002</v>
      </c>
      <c r="K48" s="450">
        <v>0</v>
      </c>
      <c r="L48" s="407">
        <v>1885072.3391000002</v>
      </c>
      <c r="M48" s="376">
        <v>2075373.801900001</v>
      </c>
      <c r="N48" s="450">
        <v>0</v>
      </c>
      <c r="O48" s="567">
        <v>2075373.801900001</v>
      </c>
      <c r="P48" s="689">
        <v>1.1009518090381918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19</v>
      </c>
      <c r="E52" s="690">
        <v>1</v>
      </c>
      <c r="F52" s="650">
        <v>18</v>
      </c>
      <c r="G52" s="374">
        <v>13</v>
      </c>
      <c r="H52" s="690">
        <v>2</v>
      </c>
      <c r="I52" s="380">
        <v>11</v>
      </c>
      <c r="J52" s="376">
        <v>4286.8600000000006</v>
      </c>
      <c r="K52" s="450">
        <v>0</v>
      </c>
      <c r="L52" s="407">
        <v>4286.8600000000006</v>
      </c>
      <c r="M52" s="376">
        <v>2226.6499999999996</v>
      </c>
      <c r="N52" s="450">
        <v>0</v>
      </c>
      <c r="O52" s="567">
        <v>2226.6499999999996</v>
      </c>
      <c r="P52" s="689">
        <v>0.51941281030871067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105</v>
      </c>
      <c r="E53" s="690">
        <v>18</v>
      </c>
      <c r="F53" s="650">
        <v>87</v>
      </c>
      <c r="G53" s="374">
        <v>124</v>
      </c>
      <c r="H53" s="690">
        <v>37</v>
      </c>
      <c r="I53" s="380">
        <v>87</v>
      </c>
      <c r="J53" s="376">
        <v>314665.51</v>
      </c>
      <c r="K53" s="450">
        <v>0</v>
      </c>
      <c r="L53" s="407">
        <v>314665.51</v>
      </c>
      <c r="M53" s="376">
        <v>108382.29000000001</v>
      </c>
      <c r="N53" s="450">
        <v>0</v>
      </c>
      <c r="O53" s="567">
        <v>108382.29000000001</v>
      </c>
      <c r="P53" s="689">
        <v>0.34443650974013645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95</v>
      </c>
      <c r="E54" s="690">
        <v>22</v>
      </c>
      <c r="F54" s="650">
        <v>73</v>
      </c>
      <c r="G54" s="374">
        <v>75</v>
      </c>
      <c r="H54" s="690">
        <v>20</v>
      </c>
      <c r="I54" s="380">
        <v>55</v>
      </c>
      <c r="J54" s="376">
        <v>93062.12</v>
      </c>
      <c r="K54" s="450">
        <v>0</v>
      </c>
      <c r="L54" s="407">
        <v>93062.12</v>
      </c>
      <c r="M54" s="376">
        <v>133834.67139999999</v>
      </c>
      <c r="N54" s="450">
        <v>0</v>
      </c>
      <c r="O54" s="567">
        <v>133834.67139999999</v>
      </c>
      <c r="P54" s="689">
        <v>1.4381218846078296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1458</v>
      </c>
      <c r="E55" s="690">
        <v>142</v>
      </c>
      <c r="F55" s="650">
        <v>1316</v>
      </c>
      <c r="G55" s="374">
        <v>1198</v>
      </c>
      <c r="H55" s="690">
        <v>132</v>
      </c>
      <c r="I55" s="380">
        <v>1066</v>
      </c>
      <c r="J55" s="376">
        <v>2877210.4762999997</v>
      </c>
      <c r="K55" s="450">
        <v>0</v>
      </c>
      <c r="L55" s="407">
        <v>2877210.4762999997</v>
      </c>
      <c r="M55" s="376">
        <v>2864701.7711000005</v>
      </c>
      <c r="N55" s="450">
        <v>0</v>
      </c>
      <c r="O55" s="567">
        <v>2864701.7711000005</v>
      </c>
      <c r="P55" s="689">
        <v>0.99565248865071387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1</v>
      </c>
      <c r="E58" s="690">
        <v>1</v>
      </c>
      <c r="F58" s="650">
        <v>0</v>
      </c>
      <c r="G58" s="374">
        <v>3</v>
      </c>
      <c r="H58" s="690">
        <v>2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9</v>
      </c>
      <c r="E60" s="690">
        <v>1</v>
      </c>
      <c r="F60" s="650">
        <v>8</v>
      </c>
      <c r="G60" s="374">
        <v>6</v>
      </c>
      <c r="H60" s="690">
        <v>1</v>
      </c>
      <c r="I60" s="380">
        <v>5</v>
      </c>
      <c r="J60" s="376">
        <v>11212.04</v>
      </c>
      <c r="K60" s="450">
        <v>0</v>
      </c>
      <c r="L60" s="407">
        <v>11212.04</v>
      </c>
      <c r="M60" s="376">
        <v>9259.49</v>
      </c>
      <c r="N60" s="450">
        <v>0</v>
      </c>
      <c r="O60" s="567">
        <v>9259.49</v>
      </c>
      <c r="P60" s="689">
        <v>0.82585238725512922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1</v>
      </c>
      <c r="E61" s="690">
        <v>0</v>
      </c>
      <c r="F61" s="650">
        <v>1</v>
      </c>
      <c r="G61" s="374">
        <v>5</v>
      </c>
      <c r="H61" s="690">
        <v>0</v>
      </c>
      <c r="I61" s="380">
        <v>5</v>
      </c>
      <c r="J61" s="376">
        <v>579.45000000000005</v>
      </c>
      <c r="K61" s="450">
        <v>0</v>
      </c>
      <c r="L61" s="407">
        <v>579.45000000000005</v>
      </c>
      <c r="M61" s="376">
        <v>1041.73</v>
      </c>
      <c r="N61" s="450">
        <v>0</v>
      </c>
      <c r="O61" s="567">
        <v>1041.73</v>
      </c>
      <c r="P61" s="689">
        <v>1.7977910087151607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7</v>
      </c>
      <c r="H63" s="690">
        <v>1</v>
      </c>
      <c r="I63" s="380">
        <v>6</v>
      </c>
      <c r="J63" s="376">
        <v>0</v>
      </c>
      <c r="K63" s="450">
        <v>0</v>
      </c>
      <c r="L63" s="407">
        <v>0</v>
      </c>
      <c r="M63" s="376">
        <v>2056.9299999999998</v>
      </c>
      <c r="N63" s="450">
        <v>0</v>
      </c>
      <c r="O63" s="567">
        <v>2056.9299999999998</v>
      </c>
      <c r="P63" s="689" t="s">
        <v>335</v>
      </c>
    </row>
    <row r="64" spans="1:16" s="266" customFormat="1" ht="19.149999999999999" customHeight="1" x14ac:dyDescent="0.25">
      <c r="A64" s="275"/>
      <c r="B64" s="1167" t="s">
        <v>193</v>
      </c>
      <c r="C64" s="1167"/>
      <c r="D64" s="384">
        <v>3903</v>
      </c>
      <c r="E64" s="384">
        <v>626</v>
      </c>
      <c r="F64" s="385">
        <v>3277</v>
      </c>
      <c r="G64" s="384">
        <v>4122</v>
      </c>
      <c r="H64" s="384">
        <v>768</v>
      </c>
      <c r="I64" s="388">
        <v>3354</v>
      </c>
      <c r="J64" s="377">
        <v>5886519.7654999997</v>
      </c>
      <c r="K64" s="457">
        <v>0</v>
      </c>
      <c r="L64" s="408">
        <v>5886519.7654999997</v>
      </c>
      <c r="M64" s="407">
        <v>6125287.1166000012</v>
      </c>
      <c r="N64" s="457">
        <v>0</v>
      </c>
      <c r="O64" s="454">
        <v>6125287.1166000012</v>
      </c>
      <c r="P64" s="688">
        <v>1.0405617173833988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310</v>
      </c>
      <c r="E66" s="758">
        <v>39</v>
      </c>
      <c r="F66" s="375">
        <v>271</v>
      </c>
      <c r="G66" s="374">
        <v>298</v>
      </c>
      <c r="H66" s="758">
        <v>58</v>
      </c>
      <c r="I66" s="379">
        <v>240</v>
      </c>
      <c r="J66" s="1168"/>
      <c r="K66" s="1169"/>
      <c r="L66" s="375">
        <v>1378451.68</v>
      </c>
      <c r="M66" s="1168"/>
      <c r="N66" s="1169"/>
      <c r="O66" s="379">
        <v>1147223.560000001</v>
      </c>
      <c r="P66" s="689">
        <v>0.83225518648575414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3</v>
      </c>
      <c r="H67" s="758">
        <v>0</v>
      </c>
      <c r="I67" s="379">
        <v>3</v>
      </c>
      <c r="J67" s="1170"/>
      <c r="K67" s="1171"/>
      <c r="L67" s="375">
        <v>8729.2799999999988</v>
      </c>
      <c r="M67" s="1170"/>
      <c r="N67" s="1171"/>
      <c r="O67" s="379">
        <v>11036.88</v>
      </c>
      <c r="P67" s="689">
        <v>1.264351699109205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223</v>
      </c>
      <c r="E68" s="758">
        <v>33</v>
      </c>
      <c r="F68" s="375">
        <v>190</v>
      </c>
      <c r="G68" s="374">
        <v>259</v>
      </c>
      <c r="H68" s="758">
        <v>64</v>
      </c>
      <c r="I68" s="379">
        <v>195</v>
      </c>
      <c r="J68" s="1170"/>
      <c r="K68" s="1171"/>
      <c r="L68" s="375">
        <v>280982.68000000005</v>
      </c>
      <c r="M68" s="1170"/>
      <c r="N68" s="1171"/>
      <c r="O68" s="379">
        <v>233082.76</v>
      </c>
      <c r="P68" s="689">
        <v>0.8295271438082944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70"/>
      <c r="K69" s="1171"/>
      <c r="L69" s="375">
        <v>0</v>
      </c>
      <c r="M69" s="1170"/>
      <c r="N69" s="1171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67" t="s">
        <v>192</v>
      </c>
      <c r="C70" s="1167"/>
      <c r="D70" s="374">
        <v>535</v>
      </c>
      <c r="E70" s="374">
        <v>72</v>
      </c>
      <c r="F70" s="393">
        <v>463</v>
      </c>
      <c r="G70" s="374">
        <v>560</v>
      </c>
      <c r="H70" s="374">
        <v>122</v>
      </c>
      <c r="I70" s="394">
        <v>438</v>
      </c>
      <c r="J70" s="1172"/>
      <c r="K70" s="1173"/>
      <c r="L70" s="386">
        <v>1668163.6400000001</v>
      </c>
      <c r="M70" s="1172"/>
      <c r="N70" s="1173"/>
      <c r="O70" s="389">
        <v>1391343.2000000009</v>
      </c>
      <c r="P70" s="688">
        <v>0.83405678354193169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912" t="s">
        <v>198</v>
      </c>
      <c r="C72" s="912"/>
      <c r="D72" s="384">
        <v>4438</v>
      </c>
      <c r="E72" s="384">
        <v>698</v>
      </c>
      <c r="F72" s="455">
        <v>3740</v>
      </c>
      <c r="G72" s="384">
        <v>4682</v>
      </c>
      <c r="H72" s="384">
        <v>890</v>
      </c>
      <c r="I72" s="388">
        <v>3792</v>
      </c>
      <c r="J72" s="377">
        <v>7554683.4055000003</v>
      </c>
      <c r="K72" s="453">
        <v>0</v>
      </c>
      <c r="L72" s="386">
        <v>7554683.4055000003</v>
      </c>
      <c r="M72" s="377">
        <v>7516630.3166000023</v>
      </c>
      <c r="N72" s="453">
        <v>0</v>
      </c>
      <c r="O72" s="389">
        <v>7516630.3166000023</v>
      </c>
      <c r="P72" s="688">
        <v>0.99496298033187014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75" t="s">
        <v>294</v>
      </c>
      <c r="C77" s="1075"/>
      <c r="D77" s="1075"/>
      <c r="E77" s="1075"/>
      <c r="F77" s="1075"/>
      <c r="G77" s="1075"/>
      <c r="H77" s="1075"/>
      <c r="I77" s="1075"/>
      <c r="J77" s="1075"/>
      <c r="K77" s="1075"/>
      <c r="L77" s="1075"/>
      <c r="M77" s="1075"/>
      <c r="N77" s="1075"/>
      <c r="O77" s="1075"/>
      <c r="P77" s="1075"/>
    </row>
    <row r="78" spans="1:19" s="266" customFormat="1" ht="16.149999999999999" customHeight="1" x14ac:dyDescent="0.25">
      <c r="A78" s="275"/>
      <c r="B78" s="1078" t="s">
        <v>194</v>
      </c>
      <c r="C78" s="920" t="s">
        <v>191</v>
      </c>
      <c r="D78" s="1174" t="s">
        <v>81</v>
      </c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6"/>
      <c r="Q78" s="863"/>
      <c r="R78" s="465"/>
      <c r="S78" s="466"/>
    </row>
    <row r="79" spans="1:19" s="266" customFormat="1" ht="15" customHeight="1" x14ac:dyDescent="0.25">
      <c r="A79" s="275"/>
      <c r="B79" s="1079"/>
      <c r="C79" s="921"/>
      <c r="D79" s="934" t="s">
        <v>197</v>
      </c>
      <c r="E79" s="1166"/>
      <c r="F79" s="1166"/>
      <c r="G79" s="1166"/>
      <c r="H79" s="1166"/>
      <c r="I79" s="935"/>
      <c r="J79" s="934" t="s">
        <v>220</v>
      </c>
      <c r="K79" s="1166"/>
      <c r="L79" s="1166"/>
      <c r="M79" s="1166"/>
      <c r="N79" s="1166"/>
      <c r="O79" s="935"/>
      <c r="P79" s="929" t="s">
        <v>332</v>
      </c>
    </row>
    <row r="80" spans="1:19" s="266" customFormat="1" ht="19.149999999999999" customHeight="1" x14ac:dyDescent="0.25">
      <c r="A80" s="275"/>
      <c r="B80" s="1079"/>
      <c r="C80" s="921"/>
      <c r="D80" s="934" t="s">
        <v>333</v>
      </c>
      <c r="E80" s="1166"/>
      <c r="F80" s="935"/>
      <c r="G80" s="934" t="s">
        <v>334</v>
      </c>
      <c r="H80" s="1166"/>
      <c r="I80" s="935"/>
      <c r="J80" s="934" t="s">
        <v>333</v>
      </c>
      <c r="K80" s="1166"/>
      <c r="L80" s="935"/>
      <c r="M80" s="934" t="s">
        <v>334</v>
      </c>
      <c r="N80" s="1166"/>
      <c r="O80" s="935"/>
      <c r="P80" s="929"/>
    </row>
    <row r="81" spans="1:16" s="266" customFormat="1" ht="19.149999999999999" customHeight="1" x14ac:dyDescent="0.25">
      <c r="A81" s="275"/>
      <c r="B81" s="1080"/>
      <c r="C81" s="922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930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157</v>
      </c>
      <c r="E83" s="758">
        <v>29</v>
      </c>
      <c r="F83" s="375">
        <v>128</v>
      </c>
      <c r="G83" s="374">
        <v>192</v>
      </c>
      <c r="H83" s="758">
        <v>36</v>
      </c>
      <c r="I83" s="379">
        <v>156</v>
      </c>
      <c r="J83" s="758">
        <v>226150.95</v>
      </c>
      <c r="K83" s="456">
        <v>0</v>
      </c>
      <c r="L83" s="375">
        <v>226150.95</v>
      </c>
      <c r="M83" s="758">
        <v>172272.7</v>
      </c>
      <c r="N83" s="456">
        <v>0</v>
      </c>
      <c r="O83" s="379">
        <v>172272.7</v>
      </c>
      <c r="P83" s="689">
        <v>0.76175978920274268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56</v>
      </c>
      <c r="E84" s="758">
        <v>7</v>
      </c>
      <c r="F84" s="375">
        <v>49</v>
      </c>
      <c r="G84" s="374">
        <v>85</v>
      </c>
      <c r="H84" s="758">
        <v>12</v>
      </c>
      <c r="I84" s="379">
        <v>73</v>
      </c>
      <c r="J84" s="758">
        <v>60425.430000000008</v>
      </c>
      <c r="K84" s="456">
        <v>0</v>
      </c>
      <c r="L84" s="375">
        <v>60425.430000000008</v>
      </c>
      <c r="M84" s="758">
        <v>49214.92</v>
      </c>
      <c r="N84" s="456">
        <v>0</v>
      </c>
      <c r="O84" s="379">
        <v>49214.92</v>
      </c>
      <c r="P84" s="689">
        <v>0.8144736413129372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498</v>
      </c>
      <c r="E85" s="758">
        <v>42</v>
      </c>
      <c r="F85" s="375">
        <v>456</v>
      </c>
      <c r="G85" s="374">
        <v>630</v>
      </c>
      <c r="H85" s="758">
        <v>33</v>
      </c>
      <c r="I85" s="379">
        <v>597</v>
      </c>
      <c r="J85" s="758">
        <v>1049800.1100000001</v>
      </c>
      <c r="K85" s="456">
        <v>0</v>
      </c>
      <c r="L85" s="375">
        <v>1049800.1100000001</v>
      </c>
      <c r="M85" s="758">
        <v>1441241.53</v>
      </c>
      <c r="N85" s="456">
        <v>0</v>
      </c>
      <c r="O85" s="379">
        <v>1441241.53</v>
      </c>
      <c r="P85" s="689">
        <v>1.3728723366203495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1</v>
      </c>
      <c r="H88" s="758">
        <v>1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4</v>
      </c>
      <c r="E89" s="758">
        <v>0</v>
      </c>
      <c r="F89" s="375">
        <v>4</v>
      </c>
      <c r="G89" s="374">
        <v>6</v>
      </c>
      <c r="H89" s="758">
        <v>2</v>
      </c>
      <c r="I89" s="379">
        <v>4</v>
      </c>
      <c r="J89" s="758">
        <v>6963.06</v>
      </c>
      <c r="K89" s="456">
        <v>0</v>
      </c>
      <c r="L89" s="375">
        <v>6963.06</v>
      </c>
      <c r="M89" s="758">
        <v>6963.06</v>
      </c>
      <c r="N89" s="456">
        <v>0</v>
      </c>
      <c r="O89" s="379">
        <v>6963.06</v>
      </c>
      <c r="P89" s="689">
        <v>1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49</v>
      </c>
      <c r="E90" s="758">
        <v>20</v>
      </c>
      <c r="F90" s="375">
        <v>29</v>
      </c>
      <c r="G90" s="374">
        <v>62</v>
      </c>
      <c r="H90" s="758">
        <v>28</v>
      </c>
      <c r="I90" s="379">
        <v>34</v>
      </c>
      <c r="J90" s="758">
        <v>28376.250000000004</v>
      </c>
      <c r="K90" s="456">
        <v>0</v>
      </c>
      <c r="L90" s="375">
        <v>28376.250000000004</v>
      </c>
      <c r="M90" s="758">
        <v>37650.67</v>
      </c>
      <c r="N90" s="456">
        <v>0</v>
      </c>
      <c r="O90" s="379">
        <v>37650.67</v>
      </c>
      <c r="P90" s="689">
        <v>1.3268374080436982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96</v>
      </c>
      <c r="E91" s="758">
        <v>28</v>
      </c>
      <c r="F91" s="375">
        <v>68</v>
      </c>
      <c r="G91" s="374">
        <v>107</v>
      </c>
      <c r="H91" s="758">
        <v>16</v>
      </c>
      <c r="I91" s="379">
        <v>91</v>
      </c>
      <c r="J91" s="758">
        <v>2407421.4700000002</v>
      </c>
      <c r="K91" s="456">
        <v>0</v>
      </c>
      <c r="L91" s="375">
        <v>2407421.4700000002</v>
      </c>
      <c r="M91" s="758">
        <v>2435048.2599999998</v>
      </c>
      <c r="N91" s="456">
        <v>0</v>
      </c>
      <c r="O91" s="379">
        <v>2435048.2599999998</v>
      </c>
      <c r="P91" s="689">
        <v>1.0114756765046211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2099</v>
      </c>
      <c r="E92" s="758">
        <v>159</v>
      </c>
      <c r="F92" s="375">
        <v>1940</v>
      </c>
      <c r="G92" s="374">
        <v>2681</v>
      </c>
      <c r="H92" s="758">
        <v>221</v>
      </c>
      <c r="I92" s="379">
        <v>2460</v>
      </c>
      <c r="J92" s="758">
        <v>4472546.2300000004</v>
      </c>
      <c r="K92" s="456">
        <v>0</v>
      </c>
      <c r="L92" s="375">
        <v>4472546.2300000004</v>
      </c>
      <c r="M92" s="758">
        <v>5994678.0700000003</v>
      </c>
      <c r="N92" s="456">
        <v>0</v>
      </c>
      <c r="O92" s="379">
        <v>5994678.0700000003</v>
      </c>
      <c r="P92" s="689">
        <v>1.3403278047279121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12</v>
      </c>
      <c r="E95" s="758">
        <v>1</v>
      </c>
      <c r="F95" s="375">
        <v>11</v>
      </c>
      <c r="G95" s="374">
        <v>11</v>
      </c>
      <c r="H95" s="758">
        <v>7</v>
      </c>
      <c r="I95" s="379">
        <v>4</v>
      </c>
      <c r="J95" s="758">
        <v>24922.65</v>
      </c>
      <c r="K95" s="456">
        <v>0</v>
      </c>
      <c r="L95" s="375">
        <v>24922.65</v>
      </c>
      <c r="M95" s="758">
        <v>18195.47</v>
      </c>
      <c r="N95" s="456">
        <v>0</v>
      </c>
      <c r="O95" s="379">
        <v>18195.47</v>
      </c>
      <c r="P95" s="689">
        <v>0.73007766028090915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1</v>
      </c>
      <c r="E100" s="758">
        <v>1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67" t="s">
        <v>193</v>
      </c>
      <c r="C101" s="1167"/>
      <c r="D101" s="384">
        <v>2972</v>
      </c>
      <c r="E101" s="384">
        <v>287</v>
      </c>
      <c r="F101" s="385">
        <v>2685</v>
      </c>
      <c r="G101" s="384">
        <v>3775</v>
      </c>
      <c r="H101" s="384">
        <v>356</v>
      </c>
      <c r="I101" s="388">
        <v>3419</v>
      </c>
      <c r="J101" s="377">
        <v>8276606.1500000013</v>
      </c>
      <c r="K101" s="457">
        <v>0</v>
      </c>
      <c r="L101" s="408">
        <v>8276606.1500000013</v>
      </c>
      <c r="M101" s="407">
        <v>10155264.680000002</v>
      </c>
      <c r="N101" s="457">
        <v>0</v>
      </c>
      <c r="O101" s="454">
        <v>10155264.680000002</v>
      </c>
      <c r="P101" s="688">
        <v>1.2269841642760784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12</v>
      </c>
      <c r="E103" s="758">
        <v>0</v>
      </c>
      <c r="F103" s="758">
        <v>12</v>
      </c>
      <c r="G103" s="374">
        <v>30</v>
      </c>
      <c r="H103" s="758">
        <v>7</v>
      </c>
      <c r="I103" s="379">
        <v>23</v>
      </c>
      <c r="J103" s="458"/>
      <c r="K103" s="459"/>
      <c r="L103" s="375">
        <v>32281.280000000002</v>
      </c>
      <c r="M103" s="458"/>
      <c r="N103" s="459"/>
      <c r="O103" s="375">
        <v>35883.01</v>
      </c>
      <c r="P103" s="689">
        <v>1.1115733329037758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10</v>
      </c>
      <c r="E105" s="758">
        <v>1</v>
      </c>
      <c r="F105" s="758">
        <v>9</v>
      </c>
      <c r="G105" s="374">
        <v>29</v>
      </c>
      <c r="H105" s="758">
        <v>4</v>
      </c>
      <c r="I105" s="379">
        <v>25</v>
      </c>
      <c r="J105" s="460"/>
      <c r="K105" s="461"/>
      <c r="L105" s="375">
        <v>10073.129999999999</v>
      </c>
      <c r="M105" s="460"/>
      <c r="N105" s="461"/>
      <c r="O105" s="375">
        <v>41967.32</v>
      </c>
      <c r="P105" s="689">
        <v>4.1662641105594789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67" t="s">
        <v>192</v>
      </c>
      <c r="C107" s="1167"/>
      <c r="D107" s="374">
        <v>22</v>
      </c>
      <c r="E107" s="374">
        <v>0</v>
      </c>
      <c r="F107" s="393">
        <v>21</v>
      </c>
      <c r="G107" s="374">
        <v>59</v>
      </c>
      <c r="H107" s="374">
        <v>11</v>
      </c>
      <c r="I107" s="394">
        <v>48</v>
      </c>
      <c r="J107" s="417"/>
      <c r="K107" s="462"/>
      <c r="L107" s="386">
        <v>42354.41</v>
      </c>
      <c r="M107" s="417"/>
      <c r="N107" s="462"/>
      <c r="O107" s="389">
        <v>77850.33</v>
      </c>
      <c r="P107" s="689">
        <v>1.8380690464109875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912" t="s">
        <v>198</v>
      </c>
      <c r="C109" s="912"/>
      <c r="D109" s="384">
        <v>2994</v>
      </c>
      <c r="E109" s="384">
        <v>287</v>
      </c>
      <c r="F109" s="455">
        <v>2706</v>
      </c>
      <c r="G109" s="384">
        <v>3834</v>
      </c>
      <c r="H109" s="384">
        <v>367</v>
      </c>
      <c r="I109" s="388">
        <v>3467</v>
      </c>
      <c r="J109" s="377">
        <v>8318960.5600000015</v>
      </c>
      <c r="K109" s="453">
        <v>0</v>
      </c>
      <c r="L109" s="386">
        <v>8318960.5600000015</v>
      </c>
      <c r="M109" s="377">
        <v>10233115.010000002</v>
      </c>
      <c r="N109" s="453">
        <v>0</v>
      </c>
      <c r="O109" s="389">
        <v>10233115.010000002</v>
      </c>
      <c r="P109" s="688">
        <v>1.230095387061193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913" t="s">
        <v>295</v>
      </c>
      <c r="C112" s="913"/>
      <c r="D112" s="913"/>
      <c r="E112" s="913"/>
      <c r="F112" s="913"/>
      <c r="G112" s="913"/>
      <c r="H112" s="913"/>
      <c r="I112" s="913"/>
      <c r="J112" s="913"/>
      <c r="K112" s="913"/>
      <c r="L112" s="913"/>
      <c r="M112" s="913"/>
      <c r="N112" s="913"/>
      <c r="O112" s="913"/>
      <c r="P112" s="913"/>
    </row>
    <row r="113" spans="1:16" s="266" customFormat="1" ht="18" customHeight="1" x14ac:dyDescent="0.25">
      <c r="A113" s="275"/>
      <c r="B113" s="1078" t="s">
        <v>194</v>
      </c>
      <c r="C113" s="920" t="s">
        <v>191</v>
      </c>
      <c r="D113" s="1174" t="s">
        <v>208</v>
      </c>
      <c r="E113" s="1175"/>
      <c r="F113" s="1175"/>
      <c r="G113" s="1175"/>
      <c r="H113" s="1175"/>
      <c r="I113" s="1175"/>
      <c r="J113" s="1175"/>
      <c r="K113" s="1175"/>
      <c r="L113" s="1175"/>
      <c r="M113" s="1175"/>
      <c r="N113" s="1175"/>
      <c r="O113" s="1175"/>
      <c r="P113" s="1176"/>
    </row>
    <row r="114" spans="1:16" s="266" customFormat="1" ht="15.6" customHeight="1" x14ac:dyDescent="0.25">
      <c r="A114" s="275"/>
      <c r="B114" s="1079"/>
      <c r="C114" s="921"/>
      <c r="D114" s="934" t="s">
        <v>197</v>
      </c>
      <c r="E114" s="1166"/>
      <c r="F114" s="1166"/>
      <c r="G114" s="1166"/>
      <c r="H114" s="1166"/>
      <c r="I114" s="935"/>
      <c r="J114" s="934" t="s">
        <v>220</v>
      </c>
      <c r="K114" s="1166"/>
      <c r="L114" s="1166"/>
      <c r="M114" s="1166"/>
      <c r="N114" s="1166"/>
      <c r="O114" s="935"/>
      <c r="P114" s="929" t="s">
        <v>332</v>
      </c>
    </row>
    <row r="115" spans="1:16" s="266" customFormat="1" ht="19.149999999999999" customHeight="1" x14ac:dyDescent="0.25">
      <c r="A115" s="275"/>
      <c r="B115" s="1079"/>
      <c r="C115" s="921"/>
      <c r="D115" s="934" t="s">
        <v>333</v>
      </c>
      <c r="E115" s="1166"/>
      <c r="F115" s="935"/>
      <c r="G115" s="934" t="s">
        <v>334</v>
      </c>
      <c r="H115" s="1166"/>
      <c r="I115" s="935"/>
      <c r="J115" s="934" t="s">
        <v>333</v>
      </c>
      <c r="K115" s="1166"/>
      <c r="L115" s="935"/>
      <c r="M115" s="934" t="s">
        <v>334</v>
      </c>
      <c r="N115" s="1166"/>
      <c r="O115" s="935"/>
      <c r="P115" s="929"/>
    </row>
    <row r="116" spans="1:16" s="266" customFormat="1" ht="19.149999999999999" customHeight="1" x14ac:dyDescent="0.25">
      <c r="A116" s="275"/>
      <c r="B116" s="1080"/>
      <c r="C116" s="922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930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10525</v>
      </c>
      <c r="E118" s="374">
        <v>2563</v>
      </c>
      <c r="F118" s="375">
        <v>7962</v>
      </c>
      <c r="G118" s="374">
        <v>10605</v>
      </c>
      <c r="H118" s="374">
        <v>2617</v>
      </c>
      <c r="I118" s="379">
        <v>7988</v>
      </c>
      <c r="J118" s="376">
        <v>11852648.890399998</v>
      </c>
      <c r="K118" s="450">
        <v>-349273.97000000003</v>
      </c>
      <c r="L118" s="377">
        <v>11503374.920399997</v>
      </c>
      <c r="M118" s="376">
        <v>11163395.294299996</v>
      </c>
      <c r="N118" s="450">
        <v>-343755.19</v>
      </c>
      <c r="O118" s="380">
        <v>10819640.104299996</v>
      </c>
      <c r="P118" s="689">
        <v>0.94056224187847071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7230</v>
      </c>
      <c r="E119" s="374">
        <v>203</v>
      </c>
      <c r="F119" s="375">
        <v>7027</v>
      </c>
      <c r="G119" s="374">
        <v>9621</v>
      </c>
      <c r="H119" s="374">
        <v>334</v>
      </c>
      <c r="I119" s="379">
        <v>9287</v>
      </c>
      <c r="J119" s="376">
        <v>1664681.8550000002</v>
      </c>
      <c r="K119" s="450">
        <v>0</v>
      </c>
      <c r="L119" s="377">
        <v>1664681.8550000002</v>
      </c>
      <c r="M119" s="376">
        <v>1848131.8750000019</v>
      </c>
      <c r="N119" s="450">
        <v>0</v>
      </c>
      <c r="O119" s="380">
        <v>1848131.8750000019</v>
      </c>
      <c r="P119" s="689">
        <v>1.1102012492350988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14393</v>
      </c>
      <c r="E120" s="374">
        <v>1005</v>
      </c>
      <c r="F120" s="375">
        <v>13388</v>
      </c>
      <c r="G120" s="374">
        <v>14590</v>
      </c>
      <c r="H120" s="374">
        <v>977</v>
      </c>
      <c r="I120" s="379">
        <v>13613</v>
      </c>
      <c r="J120" s="376">
        <v>24161135.946999997</v>
      </c>
      <c r="K120" s="450">
        <v>-15416.09</v>
      </c>
      <c r="L120" s="377">
        <v>24145719.856999997</v>
      </c>
      <c r="M120" s="376">
        <v>24068943.266899996</v>
      </c>
      <c r="N120" s="450">
        <v>-2868.54</v>
      </c>
      <c r="O120" s="380">
        <v>24066074.726899996</v>
      </c>
      <c r="P120" s="689">
        <v>0.99670148040432471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1</v>
      </c>
      <c r="E123" s="374">
        <v>0</v>
      </c>
      <c r="F123" s="375">
        <v>1</v>
      </c>
      <c r="G123" s="374">
        <v>1</v>
      </c>
      <c r="H123" s="374">
        <v>1</v>
      </c>
      <c r="I123" s="379">
        <v>0</v>
      </c>
      <c r="J123" s="376">
        <v>2320</v>
      </c>
      <c r="K123" s="450">
        <v>0</v>
      </c>
      <c r="L123" s="377">
        <v>2320</v>
      </c>
      <c r="M123" s="376">
        <v>200</v>
      </c>
      <c r="N123" s="450">
        <v>0</v>
      </c>
      <c r="O123" s="380">
        <v>200</v>
      </c>
      <c r="P123" s="689">
        <v>8.6206896551724144E-2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80</v>
      </c>
      <c r="E124" s="374">
        <v>13</v>
      </c>
      <c r="F124" s="375">
        <v>67</v>
      </c>
      <c r="G124" s="374">
        <v>95</v>
      </c>
      <c r="H124" s="374">
        <v>38</v>
      </c>
      <c r="I124" s="379">
        <v>57</v>
      </c>
      <c r="J124" s="376">
        <v>73281.570000000007</v>
      </c>
      <c r="K124" s="450">
        <v>0</v>
      </c>
      <c r="L124" s="377">
        <v>73281.570000000007</v>
      </c>
      <c r="M124" s="376">
        <v>636310.66020000004</v>
      </c>
      <c r="N124" s="450">
        <v>0</v>
      </c>
      <c r="O124" s="380">
        <v>636310.66020000004</v>
      </c>
      <c r="P124" s="689">
        <v>8.6830926275187608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1472</v>
      </c>
      <c r="E125" s="374">
        <v>244</v>
      </c>
      <c r="F125" s="375">
        <v>1228</v>
      </c>
      <c r="G125" s="374">
        <v>1514</v>
      </c>
      <c r="H125" s="374">
        <v>428</v>
      </c>
      <c r="I125" s="379">
        <v>1086</v>
      </c>
      <c r="J125" s="376">
        <v>3027766.5498000002</v>
      </c>
      <c r="K125" s="450">
        <v>-1704.8700000000001</v>
      </c>
      <c r="L125" s="377">
        <v>3026061.6798</v>
      </c>
      <c r="M125" s="376">
        <v>10671873.108399998</v>
      </c>
      <c r="N125" s="450">
        <v>-48703.119999999995</v>
      </c>
      <c r="O125" s="380">
        <v>10623169.988399999</v>
      </c>
      <c r="P125" s="689">
        <v>3.5105596357514135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2317</v>
      </c>
      <c r="E126" s="374">
        <v>454</v>
      </c>
      <c r="F126" s="375">
        <v>1863</v>
      </c>
      <c r="G126" s="374">
        <v>2031</v>
      </c>
      <c r="H126" s="374">
        <v>307</v>
      </c>
      <c r="I126" s="379">
        <v>1724</v>
      </c>
      <c r="J126" s="376">
        <v>6383785.6798999999</v>
      </c>
      <c r="K126" s="450">
        <v>-146557.6</v>
      </c>
      <c r="L126" s="377">
        <v>6237228.0799000002</v>
      </c>
      <c r="M126" s="376">
        <v>5519774.2604999999</v>
      </c>
      <c r="N126" s="450">
        <v>-3338.72</v>
      </c>
      <c r="O126" s="380">
        <v>5516435.5405000001</v>
      </c>
      <c r="P126" s="689">
        <v>0.88443703995324208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25167</v>
      </c>
      <c r="E127" s="374">
        <v>2241</v>
      </c>
      <c r="F127" s="375">
        <v>22926</v>
      </c>
      <c r="G127" s="374">
        <v>25075</v>
      </c>
      <c r="H127" s="374">
        <v>2340</v>
      </c>
      <c r="I127" s="379">
        <v>22735</v>
      </c>
      <c r="J127" s="376">
        <v>54672840.52700001</v>
      </c>
      <c r="K127" s="450">
        <v>-4460.5600000000004</v>
      </c>
      <c r="L127" s="377">
        <v>54668379.967000008</v>
      </c>
      <c r="M127" s="376">
        <v>53870932.405500017</v>
      </c>
      <c r="N127" s="450">
        <v>-1428.38</v>
      </c>
      <c r="O127" s="380">
        <v>53869504.025500014</v>
      </c>
      <c r="P127" s="689">
        <v>0.98538687369221067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623</v>
      </c>
      <c r="E130" s="374">
        <v>104</v>
      </c>
      <c r="F130" s="375">
        <v>519</v>
      </c>
      <c r="G130" s="374">
        <v>386</v>
      </c>
      <c r="H130" s="374">
        <v>112</v>
      </c>
      <c r="I130" s="379">
        <v>274</v>
      </c>
      <c r="J130" s="376">
        <v>999740.6</v>
      </c>
      <c r="K130" s="450">
        <v>-103683.58</v>
      </c>
      <c r="L130" s="377">
        <v>896057.02</v>
      </c>
      <c r="M130" s="376">
        <v>747568.40999999992</v>
      </c>
      <c r="N130" s="450">
        <v>-7098.03</v>
      </c>
      <c r="O130" s="380">
        <v>740470.37999999989</v>
      </c>
      <c r="P130" s="689">
        <v>0.8263652462652431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288</v>
      </c>
      <c r="E131" s="374">
        <v>115</v>
      </c>
      <c r="F131" s="375">
        <v>173</v>
      </c>
      <c r="G131" s="374">
        <v>328</v>
      </c>
      <c r="H131" s="374">
        <v>123</v>
      </c>
      <c r="I131" s="379">
        <v>205</v>
      </c>
      <c r="J131" s="381">
        <v>877414.60019999999</v>
      </c>
      <c r="K131" s="451">
        <v>-608410.25</v>
      </c>
      <c r="L131" s="377">
        <v>269004.35019999999</v>
      </c>
      <c r="M131" s="381">
        <v>1101000.2499999984</v>
      </c>
      <c r="N131" s="451">
        <v>-580399.24</v>
      </c>
      <c r="O131" s="380">
        <v>520601.00999999838</v>
      </c>
      <c r="P131" s="689">
        <v>1.9352884427814669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23</v>
      </c>
      <c r="E132" s="374">
        <v>3</v>
      </c>
      <c r="F132" s="375">
        <v>20</v>
      </c>
      <c r="G132" s="374">
        <v>28</v>
      </c>
      <c r="H132" s="374">
        <v>4</v>
      </c>
      <c r="I132" s="379">
        <v>24</v>
      </c>
      <c r="J132" s="381">
        <v>20104.748800000001</v>
      </c>
      <c r="K132" s="452">
        <v>0</v>
      </c>
      <c r="L132" s="377">
        <v>20104.748800000001</v>
      </c>
      <c r="M132" s="381">
        <v>127632.51790000001</v>
      </c>
      <c r="N132" s="451">
        <v>0</v>
      </c>
      <c r="O132" s="380">
        <v>127632.51790000001</v>
      </c>
      <c r="P132" s="689">
        <v>6.3483766531815604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129</v>
      </c>
      <c r="E133" s="374">
        <v>2</v>
      </c>
      <c r="F133" s="375">
        <v>127</v>
      </c>
      <c r="G133" s="374">
        <v>113</v>
      </c>
      <c r="H133" s="374">
        <v>15</v>
      </c>
      <c r="I133" s="379">
        <v>98</v>
      </c>
      <c r="J133" s="381">
        <v>190838.99000000002</v>
      </c>
      <c r="K133" s="451">
        <v>-401.21</v>
      </c>
      <c r="L133" s="377">
        <v>190437.78000000003</v>
      </c>
      <c r="M133" s="381">
        <v>54152.469999999994</v>
      </c>
      <c r="N133" s="451">
        <v>0</v>
      </c>
      <c r="O133" s="380">
        <v>54152.469999999994</v>
      </c>
      <c r="P133" s="689">
        <v>0.28435780967410978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1</v>
      </c>
      <c r="E134" s="374">
        <v>1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5</v>
      </c>
      <c r="E135" s="374">
        <v>1</v>
      </c>
      <c r="F135" s="375">
        <v>4</v>
      </c>
      <c r="G135" s="374">
        <v>59</v>
      </c>
      <c r="H135" s="374">
        <v>1</v>
      </c>
      <c r="I135" s="379">
        <v>58</v>
      </c>
      <c r="J135" s="381">
        <v>5276.88</v>
      </c>
      <c r="K135" s="450">
        <v>0</v>
      </c>
      <c r="L135" s="377">
        <v>5276.88</v>
      </c>
      <c r="M135" s="381">
        <v>16921.739999999998</v>
      </c>
      <c r="N135" s="451">
        <v>0</v>
      </c>
      <c r="O135" s="380">
        <v>16921.739999999998</v>
      </c>
      <c r="P135" s="689">
        <v>3.2067699094919719</v>
      </c>
    </row>
    <row r="136" spans="1:16" s="266" customFormat="1" ht="19.149999999999999" customHeight="1" x14ac:dyDescent="0.25">
      <c r="A136" s="275"/>
      <c r="B136" s="1167" t="s">
        <v>258</v>
      </c>
      <c r="C136" s="1167"/>
      <c r="D136" s="384">
        <v>62254</v>
      </c>
      <c r="E136" s="384">
        <v>6949</v>
      </c>
      <c r="F136" s="385">
        <v>55305</v>
      </c>
      <c r="G136" s="374">
        <v>64446</v>
      </c>
      <c r="H136" s="384">
        <v>7297</v>
      </c>
      <c r="I136" s="388">
        <v>57149</v>
      </c>
      <c r="J136" s="377">
        <v>103931836.83809999</v>
      </c>
      <c r="K136" s="453">
        <v>-1229908.1299999999</v>
      </c>
      <c r="L136" s="386">
        <v>102701928.70809998</v>
      </c>
      <c r="M136" s="377">
        <v>109826836.25870001</v>
      </c>
      <c r="N136" s="453">
        <v>-987591.22</v>
      </c>
      <c r="O136" s="389">
        <v>108839245.0387</v>
      </c>
      <c r="P136" s="688">
        <v>1.0597585304171213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4666</v>
      </c>
      <c r="E138" s="374">
        <v>193</v>
      </c>
      <c r="F138" s="375">
        <v>4473</v>
      </c>
      <c r="G138" s="374">
        <v>5626</v>
      </c>
      <c r="H138" s="374">
        <v>287</v>
      </c>
      <c r="I138" s="379">
        <v>5339</v>
      </c>
      <c r="J138" s="1168"/>
      <c r="K138" s="1169"/>
      <c r="L138" s="377">
        <v>24617443.09</v>
      </c>
      <c r="M138" s="1168"/>
      <c r="N138" s="1169"/>
      <c r="O138" s="380">
        <v>30072913.94000002</v>
      </c>
      <c r="P138" s="689">
        <v>1.2216099710296933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22</v>
      </c>
      <c r="E139" s="374">
        <v>1</v>
      </c>
      <c r="F139" s="375">
        <v>21</v>
      </c>
      <c r="G139" s="374">
        <v>21</v>
      </c>
      <c r="H139" s="374">
        <v>0</v>
      </c>
      <c r="I139" s="379">
        <v>21</v>
      </c>
      <c r="J139" s="1170"/>
      <c r="K139" s="1171"/>
      <c r="L139" s="377">
        <v>92254.37000000001</v>
      </c>
      <c r="M139" s="1170"/>
      <c r="N139" s="1171"/>
      <c r="O139" s="380">
        <v>130224.6</v>
      </c>
      <c r="P139" s="689">
        <v>1.4115819120546809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1548</v>
      </c>
      <c r="E140" s="374">
        <v>197</v>
      </c>
      <c r="F140" s="375">
        <v>1351</v>
      </c>
      <c r="G140" s="374">
        <v>1560</v>
      </c>
      <c r="H140" s="374">
        <v>231</v>
      </c>
      <c r="I140" s="379">
        <v>1329</v>
      </c>
      <c r="J140" s="1170"/>
      <c r="K140" s="1171"/>
      <c r="L140" s="377">
        <v>1381209.8000000003</v>
      </c>
      <c r="M140" s="1170"/>
      <c r="N140" s="1171"/>
      <c r="O140" s="380">
        <v>1167729.26</v>
      </c>
      <c r="P140" s="689">
        <v>0.84543945459987313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70"/>
      <c r="K141" s="1171"/>
      <c r="L141" s="377">
        <v>0</v>
      </c>
      <c r="M141" s="1170"/>
      <c r="N141" s="1171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67" t="s">
        <v>259</v>
      </c>
      <c r="C142" s="1167"/>
      <c r="D142" s="374">
        <v>6236</v>
      </c>
      <c r="E142" s="374">
        <v>391</v>
      </c>
      <c r="F142" s="393">
        <v>5845</v>
      </c>
      <c r="G142" s="374">
        <v>7207</v>
      </c>
      <c r="H142" s="374">
        <v>518</v>
      </c>
      <c r="I142" s="394">
        <v>6689</v>
      </c>
      <c r="J142" s="1172"/>
      <c r="K142" s="1173"/>
      <c r="L142" s="386">
        <v>26090907.260000002</v>
      </c>
      <c r="M142" s="1172"/>
      <c r="N142" s="1173"/>
      <c r="O142" s="389">
        <v>31370867.800000023</v>
      </c>
      <c r="P142" s="688">
        <v>1.2023678397759181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912" t="s">
        <v>198</v>
      </c>
      <c r="C144" s="912"/>
      <c r="D144" s="384">
        <v>68490</v>
      </c>
      <c r="E144" s="384">
        <v>7340</v>
      </c>
      <c r="F144" s="455">
        <v>61150</v>
      </c>
      <c r="G144" s="384">
        <v>71653</v>
      </c>
      <c r="H144" s="384">
        <v>7815</v>
      </c>
      <c r="I144" s="388">
        <v>63838</v>
      </c>
      <c r="J144" s="377">
        <v>130022744.09809999</v>
      </c>
      <c r="K144" s="453">
        <v>-1229908.1299999999</v>
      </c>
      <c r="L144" s="386">
        <v>128792835.96809998</v>
      </c>
      <c r="M144" s="377">
        <v>141197704.05870003</v>
      </c>
      <c r="N144" s="453">
        <v>-987591.22</v>
      </c>
      <c r="O144" s="389">
        <v>140210112.83870003</v>
      </c>
      <c r="P144" s="449">
        <v>1.0886483847085091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912" t="s">
        <v>198</v>
      </c>
      <c r="C146" s="912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8276606.1500000013</v>
      </c>
      <c r="K146" s="453">
        <f>SUM(K101)</f>
        <v>0</v>
      </c>
      <c r="L146" s="386" t="e">
        <f>SUM(L101+#REF!)</f>
        <v>#REF!</v>
      </c>
      <c r="M146" s="377">
        <f>SUM(M101)</f>
        <v>10155264.680000002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B136:C136"/>
    <mergeCell ref="J138:K142"/>
    <mergeCell ref="M138:N142"/>
    <mergeCell ref="B142:C142"/>
    <mergeCell ref="B144:C144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M66:N70"/>
    <mergeCell ref="J66:K70"/>
    <mergeCell ref="B78:B81"/>
    <mergeCell ref="C78:C81"/>
    <mergeCell ref="D79:I79"/>
    <mergeCell ref="J79:O79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B31:C31"/>
    <mergeCell ref="B37:C37"/>
    <mergeCell ref="B39:C39"/>
    <mergeCell ref="B40:P40"/>
    <mergeCell ref="B41:B44"/>
    <mergeCell ref="C41:C44"/>
    <mergeCell ref="M33:N37"/>
    <mergeCell ref="J33:K37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13" t="s">
        <v>296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20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92" t="s">
        <v>297</v>
      </c>
      <c r="C7" s="1092"/>
      <c r="D7" s="1179"/>
      <c r="E7" s="117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16"/>
      <c r="B8" s="1078" t="s">
        <v>84</v>
      </c>
      <c r="C8" s="920" t="s">
        <v>211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8"/>
    </row>
    <row r="9" spans="1:20" s="269" customFormat="1" ht="15" customHeight="1" x14ac:dyDescent="0.25">
      <c r="A9" s="916"/>
      <c r="B9" s="1079"/>
      <c r="C9" s="921"/>
      <c r="D9" s="908" t="s">
        <v>197</v>
      </c>
      <c r="E9" s="1087"/>
      <c r="F9" s="1087"/>
      <c r="G9" s="1087"/>
      <c r="H9" s="1087"/>
      <c r="I9" s="909"/>
      <c r="J9" s="1177" t="s">
        <v>332</v>
      </c>
      <c r="K9" s="908" t="s">
        <v>220</v>
      </c>
      <c r="L9" s="1087"/>
      <c r="M9" s="1087"/>
      <c r="N9" s="1087"/>
      <c r="O9" s="1087"/>
      <c r="P9" s="909"/>
      <c r="Q9" s="929" t="s">
        <v>332</v>
      </c>
      <c r="R9" s="981" t="s">
        <v>322</v>
      </c>
    </row>
    <row r="10" spans="1:20" s="269" customFormat="1" ht="15" customHeight="1" x14ac:dyDescent="0.25">
      <c r="A10" s="290"/>
      <c r="B10" s="1079"/>
      <c r="C10" s="921"/>
      <c r="D10" s="934" t="s">
        <v>333</v>
      </c>
      <c r="E10" s="1166"/>
      <c r="F10" s="935"/>
      <c r="G10" s="1166" t="s">
        <v>334</v>
      </c>
      <c r="H10" s="1166"/>
      <c r="I10" s="935"/>
      <c r="J10" s="1177"/>
      <c r="K10" s="934" t="s">
        <v>333</v>
      </c>
      <c r="L10" s="1166"/>
      <c r="M10" s="935"/>
      <c r="N10" s="1166" t="s">
        <v>334</v>
      </c>
      <c r="O10" s="1166"/>
      <c r="P10" s="935"/>
      <c r="Q10" s="929"/>
      <c r="R10" s="929"/>
    </row>
    <row r="11" spans="1:20" s="269" customFormat="1" ht="16.149999999999999" customHeight="1" x14ac:dyDescent="0.25">
      <c r="A11" s="290"/>
      <c r="B11" s="1080"/>
      <c r="C11" s="92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4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930"/>
      <c r="R11" s="93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2739</v>
      </c>
      <c r="E13" s="758">
        <v>305</v>
      </c>
      <c r="F13" s="375">
        <v>2434</v>
      </c>
      <c r="G13" s="374">
        <v>2937</v>
      </c>
      <c r="H13" s="758">
        <v>499</v>
      </c>
      <c r="I13" s="379">
        <v>2438</v>
      </c>
      <c r="J13" s="689">
        <v>1.0016433853738702</v>
      </c>
      <c r="K13" s="376">
        <v>5200089.93</v>
      </c>
      <c r="L13" s="450">
        <v>0</v>
      </c>
      <c r="M13" s="377">
        <v>5200089.93</v>
      </c>
      <c r="N13" s="690">
        <v>4807341.1399999997</v>
      </c>
      <c r="O13" s="450">
        <v>-1428.38</v>
      </c>
      <c r="P13" s="380">
        <v>4805912.76</v>
      </c>
      <c r="Q13" s="689">
        <v>0.92419800901404792</v>
      </c>
      <c r="R13" s="472">
        <v>1971.2521575061526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10670</v>
      </c>
      <c r="E14" s="758">
        <v>1121</v>
      </c>
      <c r="F14" s="375">
        <v>9549</v>
      </c>
      <c r="G14" s="374">
        <v>10236</v>
      </c>
      <c r="H14" s="758">
        <v>904</v>
      </c>
      <c r="I14" s="379">
        <v>9332</v>
      </c>
      <c r="J14" s="689">
        <v>0.9772751073410828</v>
      </c>
      <c r="K14" s="376">
        <v>12425945.52</v>
      </c>
      <c r="L14" s="450">
        <v>0</v>
      </c>
      <c r="M14" s="377">
        <v>12425945.52</v>
      </c>
      <c r="N14" s="690">
        <v>11662187.0875</v>
      </c>
      <c r="O14" s="450">
        <v>-3919.66</v>
      </c>
      <c r="P14" s="380">
        <v>11658267.4275</v>
      </c>
      <c r="Q14" s="689">
        <v>0.9382197442227318</v>
      </c>
      <c r="R14" s="472">
        <v>1249.2785498821261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1685</v>
      </c>
      <c r="E15" s="758">
        <v>121</v>
      </c>
      <c r="F15" s="375">
        <v>1564</v>
      </c>
      <c r="G15" s="374">
        <v>1564</v>
      </c>
      <c r="H15" s="758">
        <v>121</v>
      </c>
      <c r="I15" s="379">
        <v>1443</v>
      </c>
      <c r="J15" s="689">
        <v>0.92263427109974427</v>
      </c>
      <c r="K15" s="376">
        <v>3368880.29</v>
      </c>
      <c r="L15" s="450">
        <v>0</v>
      </c>
      <c r="M15" s="377">
        <v>3368880.29</v>
      </c>
      <c r="N15" s="690">
        <v>3222701.55</v>
      </c>
      <c r="O15" s="450">
        <v>0</v>
      </c>
      <c r="P15" s="380">
        <v>3222701.55</v>
      </c>
      <c r="Q15" s="689">
        <v>0.95660910230799556</v>
      </c>
      <c r="R15" s="472">
        <v>2233.3344074844072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5</v>
      </c>
      <c r="E16" s="758">
        <v>0</v>
      </c>
      <c r="F16" s="375">
        <v>5</v>
      </c>
      <c r="G16" s="374">
        <v>1124</v>
      </c>
      <c r="H16" s="758">
        <v>88</v>
      </c>
      <c r="I16" s="379">
        <v>1036</v>
      </c>
      <c r="J16" s="689">
        <v>207.2</v>
      </c>
      <c r="K16" s="376">
        <v>6118</v>
      </c>
      <c r="L16" s="450">
        <v>0</v>
      </c>
      <c r="M16" s="377">
        <v>6118</v>
      </c>
      <c r="N16" s="690">
        <v>1561717.6600000006</v>
      </c>
      <c r="O16" s="450">
        <v>0</v>
      </c>
      <c r="P16" s="380">
        <v>1561717.6600000006</v>
      </c>
      <c r="Q16" s="689">
        <v>255.26604445897362</v>
      </c>
      <c r="R16" s="472">
        <v>1507.4494787644794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4390</v>
      </c>
      <c r="E17" s="758">
        <v>492</v>
      </c>
      <c r="F17" s="375">
        <v>3898</v>
      </c>
      <c r="G17" s="374">
        <v>4454</v>
      </c>
      <c r="H17" s="758">
        <v>529</v>
      </c>
      <c r="I17" s="379">
        <v>3925</v>
      </c>
      <c r="J17" s="689">
        <v>1.0069266290405336</v>
      </c>
      <c r="K17" s="376">
        <v>8163839.0699999994</v>
      </c>
      <c r="L17" s="450">
        <v>-793178.96</v>
      </c>
      <c r="M17" s="377">
        <v>7370660.1099999994</v>
      </c>
      <c r="N17" s="690">
        <v>9035119.9899999928</v>
      </c>
      <c r="O17" s="450">
        <v>-580399.24</v>
      </c>
      <c r="P17" s="380">
        <v>8454720.7499999925</v>
      </c>
      <c r="Q17" s="689">
        <v>1.1470778225859601</v>
      </c>
      <c r="R17" s="472">
        <v>2154.0689808917177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7933</v>
      </c>
      <c r="E18" s="758">
        <v>880</v>
      </c>
      <c r="F18" s="375">
        <v>7053</v>
      </c>
      <c r="G18" s="374">
        <v>8181</v>
      </c>
      <c r="H18" s="758">
        <v>885</v>
      </c>
      <c r="I18" s="379">
        <v>7296</v>
      </c>
      <c r="J18" s="689">
        <v>1.0344534240748617</v>
      </c>
      <c r="K18" s="376">
        <v>12881583.8026</v>
      </c>
      <c r="L18" s="450">
        <v>-17321</v>
      </c>
      <c r="M18" s="377">
        <v>12864262.8026</v>
      </c>
      <c r="N18" s="690">
        <v>13137751.524600022</v>
      </c>
      <c r="O18" s="450">
        <v>0</v>
      </c>
      <c r="P18" s="380">
        <v>13137751.524600022</v>
      </c>
      <c r="Q18" s="689">
        <v>1.0212595720560642</v>
      </c>
      <c r="R18" s="472">
        <v>1800.6786629111871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1198</v>
      </c>
      <c r="E19" s="758">
        <v>54</v>
      </c>
      <c r="F19" s="375">
        <v>1144</v>
      </c>
      <c r="G19" s="374">
        <v>1082</v>
      </c>
      <c r="H19" s="758">
        <v>52</v>
      </c>
      <c r="I19" s="379">
        <v>1030</v>
      </c>
      <c r="J19" s="689">
        <v>0.90034965034965031</v>
      </c>
      <c r="K19" s="376">
        <v>2466199.2899999996</v>
      </c>
      <c r="L19" s="450">
        <v>0</v>
      </c>
      <c r="M19" s="377">
        <v>2466199.2899999996</v>
      </c>
      <c r="N19" s="690">
        <v>2200904.5299999989</v>
      </c>
      <c r="O19" s="450">
        <v>0</v>
      </c>
      <c r="P19" s="380">
        <v>2200904.5299999989</v>
      </c>
      <c r="Q19" s="689">
        <v>0.89242768778836168</v>
      </c>
      <c r="R19" s="472">
        <v>2136.8005145631055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172</v>
      </c>
      <c r="E20" s="758">
        <v>14</v>
      </c>
      <c r="F20" s="375">
        <v>158</v>
      </c>
      <c r="G20" s="374">
        <v>234</v>
      </c>
      <c r="H20" s="758">
        <v>41</v>
      </c>
      <c r="I20" s="379">
        <v>193</v>
      </c>
      <c r="J20" s="689">
        <v>1.2215189873417722</v>
      </c>
      <c r="K20" s="376">
        <v>101502.41999999998</v>
      </c>
      <c r="L20" s="450">
        <v>0</v>
      </c>
      <c r="M20" s="377">
        <v>101502.41999999998</v>
      </c>
      <c r="N20" s="690">
        <v>119701.79</v>
      </c>
      <c r="O20" s="450">
        <v>0</v>
      </c>
      <c r="P20" s="380">
        <v>119701.79</v>
      </c>
      <c r="Q20" s="689">
        <v>1.1792998629983404</v>
      </c>
      <c r="R20" s="472">
        <v>620.21652849740929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10119</v>
      </c>
      <c r="E21" s="758">
        <v>1247</v>
      </c>
      <c r="F21" s="375">
        <v>8872</v>
      </c>
      <c r="G21" s="374">
        <v>8463</v>
      </c>
      <c r="H21" s="758">
        <v>1086</v>
      </c>
      <c r="I21" s="379">
        <v>7377</v>
      </c>
      <c r="J21" s="689">
        <v>0.83149233543733092</v>
      </c>
      <c r="K21" s="376">
        <v>18213392.789999999</v>
      </c>
      <c r="L21" s="450">
        <v>-314579.56</v>
      </c>
      <c r="M21" s="377">
        <v>17898813.23</v>
      </c>
      <c r="N21" s="690">
        <v>21785249.82</v>
      </c>
      <c r="O21" s="450">
        <v>-248408.39</v>
      </c>
      <c r="P21" s="380">
        <v>21536841.43</v>
      </c>
      <c r="Q21" s="689">
        <v>1.2032552747073946</v>
      </c>
      <c r="R21" s="472">
        <v>2919.4579680086754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5081</v>
      </c>
      <c r="E22" s="758">
        <v>463</v>
      </c>
      <c r="F22" s="375">
        <v>4618</v>
      </c>
      <c r="G22" s="374">
        <v>5307</v>
      </c>
      <c r="H22" s="758">
        <v>544</v>
      </c>
      <c r="I22" s="379">
        <v>4763</v>
      </c>
      <c r="J22" s="689">
        <v>1.0313988739714162</v>
      </c>
      <c r="K22" s="376">
        <v>8010246.1899999995</v>
      </c>
      <c r="L22" s="450">
        <v>-47155.08</v>
      </c>
      <c r="M22" s="377">
        <v>7963091.1099999994</v>
      </c>
      <c r="N22" s="690">
        <v>9073624.9600000009</v>
      </c>
      <c r="O22" s="450">
        <v>-99991.290000000008</v>
      </c>
      <c r="P22" s="380">
        <v>8973633.6700000018</v>
      </c>
      <c r="Q22" s="689">
        <v>1.1269033025040953</v>
      </c>
      <c r="R22" s="472">
        <v>1884.0297438589128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5996</v>
      </c>
      <c r="E23" s="758">
        <v>813</v>
      </c>
      <c r="F23" s="375">
        <v>5183</v>
      </c>
      <c r="G23" s="374">
        <v>7709</v>
      </c>
      <c r="H23" s="758">
        <v>975</v>
      </c>
      <c r="I23" s="379">
        <v>6734</v>
      </c>
      <c r="J23" s="689">
        <v>1.299247540034729</v>
      </c>
      <c r="K23" s="376">
        <v>7926413.1499999948</v>
      </c>
      <c r="L23" s="450">
        <v>-448.78999999999996</v>
      </c>
      <c r="M23" s="377">
        <v>7925964.3599999947</v>
      </c>
      <c r="N23" s="690">
        <v>6546539.5300000049</v>
      </c>
      <c r="O23" s="450">
        <v>-44185.72</v>
      </c>
      <c r="P23" s="380">
        <v>6502353.8100000052</v>
      </c>
      <c r="Q23" s="689">
        <v>0.82038645578769798</v>
      </c>
      <c r="R23" s="472">
        <v>965.60050638550717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3622</v>
      </c>
      <c r="E24" s="758">
        <v>340</v>
      </c>
      <c r="F24" s="375">
        <v>3282</v>
      </c>
      <c r="G24" s="374">
        <v>3541</v>
      </c>
      <c r="H24" s="758">
        <v>253</v>
      </c>
      <c r="I24" s="379">
        <v>3288</v>
      </c>
      <c r="J24" s="689">
        <v>1.0018281535648994</v>
      </c>
      <c r="K24" s="376">
        <v>7148742.7300000004</v>
      </c>
      <c r="L24" s="450">
        <v>-57224.740000000005</v>
      </c>
      <c r="M24" s="377">
        <v>7091517.9900000002</v>
      </c>
      <c r="N24" s="690">
        <v>6682847.6799999997</v>
      </c>
      <c r="O24" s="450">
        <v>-9258.5400000000009</v>
      </c>
      <c r="P24" s="380">
        <v>6673589.1399999997</v>
      </c>
      <c r="Q24" s="689">
        <v>0.94106637667854232</v>
      </c>
      <c r="R24" s="472">
        <v>2029.6803953771289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1769</v>
      </c>
      <c r="E25" s="758">
        <v>186</v>
      </c>
      <c r="F25" s="375">
        <v>1583</v>
      </c>
      <c r="G25" s="374">
        <v>1717</v>
      </c>
      <c r="H25" s="758">
        <v>196</v>
      </c>
      <c r="I25" s="379">
        <v>1521</v>
      </c>
      <c r="J25" s="689">
        <v>0.9608338597599495</v>
      </c>
      <c r="K25" s="376">
        <v>3855757.74</v>
      </c>
      <c r="L25" s="450">
        <v>0</v>
      </c>
      <c r="M25" s="377">
        <v>3855757.74</v>
      </c>
      <c r="N25" s="690">
        <v>3710597.2</v>
      </c>
      <c r="O25" s="450">
        <v>0</v>
      </c>
      <c r="P25" s="380">
        <v>3710597.2</v>
      </c>
      <c r="Q25" s="689">
        <v>0.9623522664574875</v>
      </c>
      <c r="R25" s="472">
        <v>2439.5773833004605</v>
      </c>
      <c r="S25" s="471"/>
    </row>
    <row r="26" spans="1:29" s="266" customFormat="1" ht="18" customHeight="1" x14ac:dyDescent="0.25">
      <c r="A26" s="275"/>
      <c r="B26" s="1086" t="s">
        <v>216</v>
      </c>
      <c r="C26" s="1086"/>
      <c r="D26" s="384">
        <v>55379</v>
      </c>
      <c r="E26" s="384">
        <v>6036</v>
      </c>
      <c r="F26" s="385">
        <v>49343</v>
      </c>
      <c r="G26" s="374">
        <v>56549</v>
      </c>
      <c r="H26" s="384">
        <v>6173</v>
      </c>
      <c r="I26" s="388">
        <v>50376</v>
      </c>
      <c r="J26" s="688">
        <v>1.020935087043755</v>
      </c>
      <c r="K26" s="377">
        <v>89768710.922599986</v>
      </c>
      <c r="L26" s="453">
        <v>-1229908.1300000001</v>
      </c>
      <c r="M26" s="386">
        <v>88538802.792599991</v>
      </c>
      <c r="N26" s="377">
        <v>93546284.462100044</v>
      </c>
      <c r="O26" s="453">
        <v>-987591.22000000009</v>
      </c>
      <c r="P26" s="389">
        <v>92558693.24210003</v>
      </c>
      <c r="Q26" s="688">
        <v>1.0454025842083785</v>
      </c>
      <c r="R26" s="478">
        <v>1837.3569406483252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292</v>
      </c>
      <c r="E28" s="758">
        <v>30</v>
      </c>
      <c r="F28" s="375">
        <v>262</v>
      </c>
      <c r="G28" s="374">
        <v>239</v>
      </c>
      <c r="H28" s="758">
        <v>34</v>
      </c>
      <c r="I28" s="379">
        <v>205</v>
      </c>
      <c r="J28" s="689">
        <v>0.78244274809160308</v>
      </c>
      <c r="K28" s="480"/>
      <c r="L28" s="481"/>
      <c r="M28" s="375">
        <v>891456.2</v>
      </c>
      <c r="N28" s="480"/>
      <c r="O28" s="481"/>
      <c r="P28" s="379">
        <v>645045.91999999993</v>
      </c>
      <c r="Q28" s="689">
        <v>0.72358677857644604</v>
      </c>
      <c r="R28" s="472">
        <v>3146.565463414634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437</v>
      </c>
      <c r="E29" s="758">
        <v>20</v>
      </c>
      <c r="F29" s="375">
        <v>417</v>
      </c>
      <c r="G29" s="374">
        <v>619</v>
      </c>
      <c r="H29" s="758">
        <v>18</v>
      </c>
      <c r="I29" s="379">
        <v>601</v>
      </c>
      <c r="J29" s="689">
        <v>1.4412470023980815</v>
      </c>
      <c r="K29" s="482"/>
      <c r="L29" s="484"/>
      <c r="M29" s="375">
        <v>2974482.22</v>
      </c>
      <c r="N29" s="482"/>
      <c r="O29" s="483"/>
      <c r="P29" s="379">
        <v>6309291.6400000015</v>
      </c>
      <c r="Q29" s="689">
        <v>2.1211394701159119</v>
      </c>
      <c r="R29" s="472">
        <v>10497.989417637275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1358</v>
      </c>
      <c r="E30" s="758">
        <v>29</v>
      </c>
      <c r="F30" s="375">
        <v>1329</v>
      </c>
      <c r="G30" s="374">
        <v>1161</v>
      </c>
      <c r="H30" s="758">
        <v>10</v>
      </c>
      <c r="I30" s="379">
        <v>1151</v>
      </c>
      <c r="J30" s="689">
        <v>0.86606471030850263</v>
      </c>
      <c r="K30" s="482"/>
      <c r="L30" s="484"/>
      <c r="M30" s="375">
        <v>8674680.9299999978</v>
      </c>
      <c r="N30" s="482"/>
      <c r="O30" s="483"/>
      <c r="P30" s="379">
        <v>8561129.2900000121</v>
      </c>
      <c r="Q30" s="689">
        <v>0.98690999231945398</v>
      </c>
      <c r="R30" s="472">
        <v>7437.9924326672563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525</v>
      </c>
      <c r="E31" s="758">
        <v>32</v>
      </c>
      <c r="F31" s="375">
        <v>493</v>
      </c>
      <c r="G31" s="374">
        <v>590</v>
      </c>
      <c r="H31" s="758">
        <v>94</v>
      </c>
      <c r="I31" s="379">
        <v>496</v>
      </c>
      <c r="J31" s="689">
        <v>1.0060851926977687</v>
      </c>
      <c r="K31" s="482"/>
      <c r="L31" s="483"/>
      <c r="M31" s="375">
        <v>3031862.1000000024</v>
      </c>
      <c r="N31" s="482"/>
      <c r="O31" s="483"/>
      <c r="P31" s="379">
        <v>3467185.1400000025</v>
      </c>
      <c r="Q31" s="689">
        <v>1.1435827308900361</v>
      </c>
      <c r="R31" s="472">
        <v>6990.2926209677471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562</v>
      </c>
      <c r="E32" s="758">
        <v>17</v>
      </c>
      <c r="F32" s="375">
        <v>545</v>
      </c>
      <c r="G32" s="374">
        <v>645</v>
      </c>
      <c r="H32" s="758">
        <v>12</v>
      </c>
      <c r="I32" s="379">
        <v>633</v>
      </c>
      <c r="J32" s="689">
        <v>1.1614678899082569</v>
      </c>
      <c r="K32" s="482"/>
      <c r="L32" s="483"/>
      <c r="M32" s="375">
        <v>1999885.3</v>
      </c>
      <c r="N32" s="482"/>
      <c r="O32" s="483"/>
      <c r="P32" s="379">
        <v>2013553.9</v>
      </c>
      <c r="Q32" s="689">
        <v>1.0068346919695843</v>
      </c>
      <c r="R32" s="472">
        <v>3180.9698262243282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1391</v>
      </c>
      <c r="E33" s="758">
        <v>25</v>
      </c>
      <c r="F33" s="375">
        <v>1366</v>
      </c>
      <c r="G33" s="374">
        <v>2204</v>
      </c>
      <c r="H33" s="758">
        <v>23</v>
      </c>
      <c r="I33" s="379">
        <v>2181</v>
      </c>
      <c r="J33" s="689">
        <v>1.5966325036603222</v>
      </c>
      <c r="K33" s="460"/>
      <c r="L33" s="461"/>
      <c r="M33" s="375">
        <v>1451841.8499999999</v>
      </c>
      <c r="N33" s="460"/>
      <c r="O33" s="461"/>
      <c r="P33" s="379">
        <v>2740018.05</v>
      </c>
      <c r="Q33" s="689">
        <v>1.8872703318202324</v>
      </c>
      <c r="R33" s="472">
        <v>1256.3127235213203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1114</v>
      </c>
      <c r="E34" s="758">
        <v>165</v>
      </c>
      <c r="F34" s="375">
        <v>949</v>
      </c>
      <c r="G34" s="374">
        <v>1130</v>
      </c>
      <c r="H34" s="758">
        <v>194</v>
      </c>
      <c r="I34" s="379">
        <v>936</v>
      </c>
      <c r="J34" s="689">
        <v>0.98630136986301364</v>
      </c>
      <c r="K34" s="460"/>
      <c r="L34" s="461"/>
      <c r="M34" s="375">
        <v>5356180.6099999994</v>
      </c>
      <c r="N34" s="460"/>
      <c r="O34" s="461"/>
      <c r="P34" s="379">
        <v>6165450.330000001</v>
      </c>
      <c r="Q34" s="689">
        <v>1.1510908199191592</v>
      </c>
      <c r="R34" s="472">
        <v>6587.0195833333346</v>
      </c>
    </row>
    <row r="35" spans="1:18" s="266" customFormat="1" ht="18" customHeight="1" x14ac:dyDescent="0.25">
      <c r="A35" s="275"/>
      <c r="B35" s="1086" t="s">
        <v>217</v>
      </c>
      <c r="C35" s="1086"/>
      <c r="D35" s="374">
        <v>5679</v>
      </c>
      <c r="E35" s="374">
        <v>318</v>
      </c>
      <c r="F35" s="393">
        <v>5361</v>
      </c>
      <c r="G35" s="374">
        <v>6588</v>
      </c>
      <c r="H35" s="374">
        <v>385</v>
      </c>
      <c r="I35" s="394">
        <v>6203</v>
      </c>
      <c r="J35" s="688">
        <v>1.1570602499533669</v>
      </c>
      <c r="K35" s="417"/>
      <c r="L35" s="462"/>
      <c r="M35" s="386">
        <v>24380389.210000001</v>
      </c>
      <c r="N35" s="417"/>
      <c r="O35" s="462"/>
      <c r="P35" s="389">
        <v>29901674.270000018</v>
      </c>
      <c r="Q35" s="688">
        <v>1.2264641885920089</v>
      </c>
      <c r="R35" s="478">
        <v>4820.5181799129487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12" t="s">
        <v>325</v>
      </c>
      <c r="C37" s="912"/>
      <c r="D37" s="374">
        <v>61058</v>
      </c>
      <c r="E37" s="384">
        <v>6354</v>
      </c>
      <c r="F37" s="455">
        <v>54704</v>
      </c>
      <c r="G37" s="374">
        <v>63137</v>
      </c>
      <c r="H37" s="384">
        <v>6558</v>
      </c>
      <c r="I37" s="388">
        <v>56579</v>
      </c>
      <c r="J37" s="449">
        <v>1.0342753729160574</v>
      </c>
      <c r="K37" s="377">
        <v>114149100.13259998</v>
      </c>
      <c r="L37" s="453">
        <v>-1229908.1300000001</v>
      </c>
      <c r="M37" s="386">
        <v>112919192.00259998</v>
      </c>
      <c r="N37" s="377">
        <v>123447958.73210007</v>
      </c>
      <c r="O37" s="453">
        <v>-987591.22000000009</v>
      </c>
      <c r="P37" s="389">
        <v>122460367.51210004</v>
      </c>
      <c r="Q37" s="449">
        <v>1.0844956055767772</v>
      </c>
      <c r="R37" s="478">
        <v>2164.413784480108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78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79"/>
      <c r="C41" s="921"/>
      <c r="D41" s="908" t="s">
        <v>197</v>
      </c>
      <c r="E41" s="1087"/>
      <c r="F41" s="1087"/>
      <c r="G41" s="1087"/>
      <c r="H41" s="1087"/>
      <c r="I41" s="909"/>
      <c r="J41" s="1177" t="s">
        <v>332</v>
      </c>
      <c r="K41" s="908" t="s">
        <v>220</v>
      </c>
      <c r="L41" s="1087"/>
      <c r="M41" s="1087"/>
      <c r="N41" s="1087"/>
      <c r="O41" s="1087"/>
      <c r="P41" s="909"/>
      <c r="Q41" s="929" t="s">
        <v>332</v>
      </c>
      <c r="R41" s="981" t="s">
        <v>322</v>
      </c>
    </row>
    <row r="42" spans="1:18" s="266" customFormat="1" ht="19.149999999999999" customHeight="1" x14ac:dyDescent="0.25">
      <c r="A42" s="275"/>
      <c r="B42" s="1079"/>
      <c r="C42" s="921"/>
      <c r="D42" s="934" t="s">
        <v>333</v>
      </c>
      <c r="E42" s="1166"/>
      <c r="F42" s="935"/>
      <c r="G42" s="1166" t="s">
        <v>334</v>
      </c>
      <c r="H42" s="1166"/>
      <c r="I42" s="935"/>
      <c r="J42" s="1177"/>
      <c r="K42" s="934" t="s">
        <v>333</v>
      </c>
      <c r="L42" s="1166"/>
      <c r="M42" s="935"/>
      <c r="N42" s="1166" t="s">
        <v>334</v>
      </c>
      <c r="O42" s="1166"/>
      <c r="P42" s="935"/>
      <c r="Q42" s="929"/>
      <c r="R42" s="929"/>
    </row>
    <row r="43" spans="1:18" s="266" customFormat="1" ht="19.149999999999999" customHeight="1" x14ac:dyDescent="0.25">
      <c r="A43" s="275"/>
      <c r="B43" s="1080"/>
      <c r="C43" s="922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4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930"/>
      <c r="R43" s="93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335</v>
      </c>
      <c r="E45" s="758">
        <v>70</v>
      </c>
      <c r="F45" s="375">
        <v>265</v>
      </c>
      <c r="G45" s="374">
        <v>468</v>
      </c>
      <c r="H45" s="758">
        <v>124</v>
      </c>
      <c r="I45" s="379">
        <v>344</v>
      </c>
      <c r="J45" s="689">
        <v>1.2981132075471697</v>
      </c>
      <c r="K45" s="376">
        <v>465381.56999999995</v>
      </c>
      <c r="L45" s="450">
        <v>0</v>
      </c>
      <c r="M45" s="377">
        <v>465381.56999999995</v>
      </c>
      <c r="N45" s="690">
        <v>710732.65</v>
      </c>
      <c r="O45" s="450">
        <v>0</v>
      </c>
      <c r="P45" s="380">
        <v>710732.65</v>
      </c>
      <c r="Q45" s="689">
        <v>1.527204117687772</v>
      </c>
      <c r="R45" s="472">
        <v>2066.0832848837208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359</v>
      </c>
      <c r="E46" s="758">
        <v>65</v>
      </c>
      <c r="F46" s="375">
        <v>294</v>
      </c>
      <c r="G46" s="374">
        <v>380</v>
      </c>
      <c r="H46" s="758">
        <v>77</v>
      </c>
      <c r="I46" s="379">
        <v>303</v>
      </c>
      <c r="J46" s="689">
        <v>1.0306122448979591</v>
      </c>
      <c r="K46" s="376">
        <v>419587.59</v>
      </c>
      <c r="L46" s="450">
        <v>0</v>
      </c>
      <c r="M46" s="377">
        <v>419587.59</v>
      </c>
      <c r="N46" s="690">
        <v>410151.66230000003</v>
      </c>
      <c r="O46" s="450">
        <v>0</v>
      </c>
      <c r="P46" s="380">
        <v>410151.66230000003</v>
      </c>
      <c r="Q46" s="689">
        <v>0.97751142330019813</v>
      </c>
      <c r="R46" s="472">
        <v>1353.6358491749177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37</v>
      </c>
      <c r="E47" s="758">
        <v>2</v>
      </c>
      <c r="F47" s="375">
        <v>35</v>
      </c>
      <c r="G47" s="374">
        <v>59</v>
      </c>
      <c r="H47" s="758">
        <v>6</v>
      </c>
      <c r="I47" s="379">
        <v>53</v>
      </c>
      <c r="J47" s="689">
        <v>1.5142857142857142</v>
      </c>
      <c r="K47" s="376">
        <v>84362.97</v>
      </c>
      <c r="L47" s="450">
        <v>0</v>
      </c>
      <c r="M47" s="377">
        <v>84362.97</v>
      </c>
      <c r="N47" s="690">
        <v>174098.03</v>
      </c>
      <c r="O47" s="450">
        <v>0</v>
      </c>
      <c r="P47" s="380">
        <v>174098.03</v>
      </c>
      <c r="Q47" s="689">
        <v>2.0636782939244553</v>
      </c>
      <c r="R47" s="472">
        <v>3284.8684905660375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172</v>
      </c>
      <c r="E49" s="758">
        <v>24</v>
      </c>
      <c r="F49" s="375">
        <v>148</v>
      </c>
      <c r="G49" s="374">
        <v>230</v>
      </c>
      <c r="H49" s="758">
        <v>21</v>
      </c>
      <c r="I49" s="379">
        <v>209</v>
      </c>
      <c r="J49" s="689">
        <v>1.4121621621621621</v>
      </c>
      <c r="K49" s="376">
        <v>279741.51</v>
      </c>
      <c r="L49" s="450">
        <v>0</v>
      </c>
      <c r="M49" s="377">
        <v>279741.51</v>
      </c>
      <c r="N49" s="690">
        <v>369091.97000000015</v>
      </c>
      <c r="O49" s="450">
        <v>0</v>
      </c>
      <c r="P49" s="380">
        <v>369091.97000000015</v>
      </c>
      <c r="Q49" s="689">
        <v>1.3194036523217456</v>
      </c>
      <c r="R49" s="472">
        <v>1765.9902870813405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796</v>
      </c>
      <c r="E50" s="758">
        <v>141</v>
      </c>
      <c r="F50" s="375">
        <v>655</v>
      </c>
      <c r="G50" s="374">
        <v>830</v>
      </c>
      <c r="H50" s="758">
        <v>175</v>
      </c>
      <c r="I50" s="379">
        <v>655</v>
      </c>
      <c r="J50" s="689">
        <v>1</v>
      </c>
      <c r="K50" s="376">
        <v>1310374.5955000001</v>
      </c>
      <c r="L50" s="450">
        <v>0</v>
      </c>
      <c r="M50" s="377">
        <v>1310374.5955000001</v>
      </c>
      <c r="N50" s="690">
        <v>1369720.704300001</v>
      </c>
      <c r="O50" s="450">
        <v>0</v>
      </c>
      <c r="P50" s="380">
        <v>1369720.704300001</v>
      </c>
      <c r="Q50" s="689">
        <v>1.0452894225848115</v>
      </c>
      <c r="R50" s="472">
        <v>2091.1766477862611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78</v>
      </c>
      <c r="E52" s="758">
        <v>8</v>
      </c>
      <c r="F52" s="375">
        <v>70</v>
      </c>
      <c r="G52" s="374">
        <v>77</v>
      </c>
      <c r="H52" s="758">
        <v>18</v>
      </c>
      <c r="I52" s="379">
        <v>59</v>
      </c>
      <c r="J52" s="689">
        <v>0.84285714285714286</v>
      </c>
      <c r="K52" s="376">
        <v>73005.58</v>
      </c>
      <c r="L52" s="450">
        <v>0</v>
      </c>
      <c r="M52" s="377">
        <v>73005.58</v>
      </c>
      <c r="N52" s="690">
        <v>85654.029999999984</v>
      </c>
      <c r="O52" s="450">
        <v>0</v>
      </c>
      <c r="P52" s="380">
        <v>85654.029999999984</v>
      </c>
      <c r="Q52" s="689">
        <v>1.1732531951667253</v>
      </c>
      <c r="R52" s="472">
        <v>1451.7632203389828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593</v>
      </c>
      <c r="E53" s="758">
        <v>56</v>
      </c>
      <c r="F53" s="375">
        <v>537</v>
      </c>
      <c r="G53" s="374">
        <v>488</v>
      </c>
      <c r="H53" s="758">
        <v>72</v>
      </c>
      <c r="I53" s="379">
        <v>416</v>
      </c>
      <c r="J53" s="689">
        <v>0.77467411545623832</v>
      </c>
      <c r="K53" s="376">
        <v>1232565.23</v>
      </c>
      <c r="L53" s="450">
        <v>0</v>
      </c>
      <c r="M53" s="377">
        <v>1232565.23</v>
      </c>
      <c r="N53" s="690">
        <v>739757.98</v>
      </c>
      <c r="O53" s="450">
        <v>0</v>
      </c>
      <c r="P53" s="380">
        <v>739757.98</v>
      </c>
      <c r="Q53" s="689">
        <v>0.60017755003522211</v>
      </c>
      <c r="R53" s="472">
        <v>1778.264375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1151</v>
      </c>
      <c r="E55" s="758">
        <v>218</v>
      </c>
      <c r="F55" s="375">
        <v>933</v>
      </c>
      <c r="G55" s="374">
        <v>1191</v>
      </c>
      <c r="H55" s="758">
        <v>227</v>
      </c>
      <c r="I55" s="379">
        <v>964</v>
      </c>
      <c r="J55" s="689">
        <v>1.0332261521972133</v>
      </c>
      <c r="K55" s="376">
        <v>1366765.3600000003</v>
      </c>
      <c r="L55" s="450">
        <v>0</v>
      </c>
      <c r="M55" s="377">
        <v>1366765.3600000003</v>
      </c>
      <c r="N55" s="690">
        <v>1276201.5199999998</v>
      </c>
      <c r="O55" s="450">
        <v>0</v>
      </c>
      <c r="P55" s="380">
        <v>1276201.5199999998</v>
      </c>
      <c r="Q55" s="689">
        <v>0.93373856065535599</v>
      </c>
      <c r="R55" s="472">
        <v>1323.8604979253109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78</v>
      </c>
      <c r="E56" s="758">
        <v>9</v>
      </c>
      <c r="F56" s="375">
        <v>69</v>
      </c>
      <c r="G56" s="374">
        <v>86</v>
      </c>
      <c r="H56" s="758">
        <v>6</v>
      </c>
      <c r="I56" s="379">
        <v>80</v>
      </c>
      <c r="J56" s="689">
        <v>1.1594202898550725</v>
      </c>
      <c r="K56" s="376">
        <v>112476.37</v>
      </c>
      <c r="L56" s="450">
        <v>0</v>
      </c>
      <c r="M56" s="377">
        <v>112476.37</v>
      </c>
      <c r="N56" s="690">
        <v>118996.23999999999</v>
      </c>
      <c r="O56" s="450">
        <v>0</v>
      </c>
      <c r="P56" s="380">
        <v>118996.23999999999</v>
      </c>
      <c r="Q56" s="689">
        <v>1.0579665755571592</v>
      </c>
      <c r="R56" s="472">
        <v>1487.453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304</v>
      </c>
      <c r="E57" s="758">
        <v>33</v>
      </c>
      <c r="F57" s="375">
        <v>271</v>
      </c>
      <c r="G57" s="374">
        <v>313</v>
      </c>
      <c r="H57" s="758">
        <v>42</v>
      </c>
      <c r="I57" s="379">
        <v>271</v>
      </c>
      <c r="J57" s="689">
        <v>1</v>
      </c>
      <c r="K57" s="376">
        <v>542258.99</v>
      </c>
      <c r="L57" s="450">
        <v>0</v>
      </c>
      <c r="M57" s="377">
        <v>542258.99</v>
      </c>
      <c r="N57" s="690">
        <v>870882.33000000007</v>
      </c>
      <c r="O57" s="450">
        <v>0</v>
      </c>
      <c r="P57" s="380">
        <v>870882.33000000007</v>
      </c>
      <c r="Q57" s="689">
        <v>1.6060265409338812</v>
      </c>
      <c r="R57" s="472">
        <v>3213.5879335793361</v>
      </c>
    </row>
    <row r="58" spans="1:19" s="266" customFormat="1" ht="18" customHeight="1" x14ac:dyDescent="0.25">
      <c r="A58" s="275"/>
      <c r="B58" s="1086" t="s">
        <v>216</v>
      </c>
      <c r="C58" s="1086"/>
      <c r="D58" s="384">
        <v>3903</v>
      </c>
      <c r="E58" s="384">
        <v>626</v>
      </c>
      <c r="F58" s="385">
        <v>3277</v>
      </c>
      <c r="G58" s="374">
        <v>4122</v>
      </c>
      <c r="H58" s="384">
        <v>768</v>
      </c>
      <c r="I58" s="388">
        <v>3354</v>
      </c>
      <c r="J58" s="688">
        <v>1.0234971010070186</v>
      </c>
      <c r="K58" s="377">
        <v>5886519.7655000007</v>
      </c>
      <c r="L58" s="453">
        <v>0</v>
      </c>
      <c r="M58" s="386">
        <v>5886519.7655000007</v>
      </c>
      <c r="N58" s="377">
        <v>6125287.1166000012</v>
      </c>
      <c r="O58" s="453">
        <v>0</v>
      </c>
      <c r="P58" s="389">
        <v>6125287.1166000012</v>
      </c>
      <c r="Q58" s="688">
        <v>1.0405617173833985</v>
      </c>
      <c r="R58" s="478">
        <v>1826.2633025044727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4</v>
      </c>
      <c r="E61" s="758">
        <v>0</v>
      </c>
      <c r="F61" s="375">
        <v>4</v>
      </c>
      <c r="G61" s="374">
        <v>9</v>
      </c>
      <c r="H61" s="758">
        <v>0</v>
      </c>
      <c r="I61" s="379">
        <v>9</v>
      </c>
      <c r="J61" s="689">
        <v>2.25</v>
      </c>
      <c r="K61" s="482"/>
      <c r="L61" s="484"/>
      <c r="M61" s="375">
        <v>18395.98</v>
      </c>
      <c r="N61" s="482"/>
      <c r="O61" s="483"/>
      <c r="P61" s="379">
        <v>30156.489999999998</v>
      </c>
      <c r="Q61" s="689">
        <v>1.6392978248508641</v>
      </c>
      <c r="R61" s="472">
        <v>3350.721111111111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231</v>
      </c>
      <c r="E63" s="758">
        <v>16</v>
      </c>
      <c r="F63" s="375">
        <v>215</v>
      </c>
      <c r="G63" s="374">
        <v>256</v>
      </c>
      <c r="H63" s="758">
        <v>52</v>
      </c>
      <c r="I63" s="379">
        <v>204</v>
      </c>
      <c r="J63" s="689">
        <v>0.94883720930232562</v>
      </c>
      <c r="K63" s="482"/>
      <c r="L63" s="483"/>
      <c r="M63" s="375">
        <v>747178.68999999983</v>
      </c>
      <c r="N63" s="482"/>
      <c r="O63" s="483"/>
      <c r="P63" s="379">
        <v>654904.33000000077</v>
      </c>
      <c r="Q63" s="689">
        <v>0.87650295540414958</v>
      </c>
      <c r="R63" s="472">
        <v>3210.3153431372589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7</v>
      </c>
      <c r="E65" s="758">
        <v>0</v>
      </c>
      <c r="F65" s="375">
        <v>7</v>
      </c>
      <c r="G65" s="374">
        <v>36</v>
      </c>
      <c r="H65" s="758">
        <v>3</v>
      </c>
      <c r="I65" s="379">
        <v>33</v>
      </c>
      <c r="J65" s="689">
        <v>4.7142857142857144</v>
      </c>
      <c r="K65" s="460"/>
      <c r="L65" s="461"/>
      <c r="M65" s="375">
        <v>3835.33</v>
      </c>
      <c r="N65" s="460"/>
      <c r="O65" s="461"/>
      <c r="P65" s="379">
        <v>27613.760000000002</v>
      </c>
      <c r="Q65" s="689">
        <v>7.1998393880057261</v>
      </c>
      <c r="R65" s="472">
        <v>836.78060606060615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293</v>
      </c>
      <c r="E66" s="758">
        <v>56</v>
      </c>
      <c r="F66" s="375">
        <v>237</v>
      </c>
      <c r="G66" s="374">
        <v>259</v>
      </c>
      <c r="H66" s="758">
        <v>67</v>
      </c>
      <c r="I66" s="379">
        <v>192</v>
      </c>
      <c r="J66" s="689">
        <v>0.810126582278481</v>
      </c>
      <c r="K66" s="460"/>
      <c r="L66" s="461"/>
      <c r="M66" s="375">
        <v>898753.64000000013</v>
      </c>
      <c r="N66" s="460"/>
      <c r="O66" s="461"/>
      <c r="P66" s="379">
        <v>678668.62</v>
      </c>
      <c r="Q66" s="689">
        <v>0.75512197091073796</v>
      </c>
      <c r="R66" s="472">
        <v>3534.7323958333332</v>
      </c>
    </row>
    <row r="67" spans="1:21" s="266" customFormat="1" ht="18" customHeight="1" x14ac:dyDescent="0.25">
      <c r="A67" s="275"/>
      <c r="B67" s="1086" t="s">
        <v>217</v>
      </c>
      <c r="C67" s="1086"/>
      <c r="D67" s="374">
        <v>535</v>
      </c>
      <c r="E67" s="374">
        <v>72</v>
      </c>
      <c r="F67" s="393">
        <v>463</v>
      </c>
      <c r="G67" s="374">
        <v>560</v>
      </c>
      <c r="H67" s="374">
        <v>122</v>
      </c>
      <c r="I67" s="394">
        <v>438</v>
      </c>
      <c r="J67" s="688">
        <v>0.94600431965442766</v>
      </c>
      <c r="K67" s="417"/>
      <c r="L67" s="462"/>
      <c r="M67" s="386">
        <v>1668163.64</v>
      </c>
      <c r="N67" s="417"/>
      <c r="O67" s="462"/>
      <c r="P67" s="389">
        <v>1391343.2000000007</v>
      </c>
      <c r="Q67" s="688">
        <v>0.83405678354193158</v>
      </c>
      <c r="R67" s="478">
        <v>3176.582648401828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12" t="s">
        <v>325</v>
      </c>
      <c r="C69" s="912"/>
      <c r="D69" s="374">
        <v>4438</v>
      </c>
      <c r="E69" s="384">
        <v>698</v>
      </c>
      <c r="F69" s="455">
        <v>3740</v>
      </c>
      <c r="G69" s="374">
        <v>4682</v>
      </c>
      <c r="H69" s="384">
        <v>890</v>
      </c>
      <c r="I69" s="388">
        <v>3792</v>
      </c>
      <c r="J69" s="449">
        <v>1.013903743315508</v>
      </c>
      <c r="K69" s="377">
        <v>7554683.4055000003</v>
      </c>
      <c r="L69" s="453">
        <v>0</v>
      </c>
      <c r="M69" s="386">
        <v>7554683.4055000003</v>
      </c>
      <c r="N69" s="377">
        <v>7516630.3166000023</v>
      </c>
      <c r="O69" s="453">
        <v>0</v>
      </c>
      <c r="P69" s="389">
        <v>7516630.3166000023</v>
      </c>
      <c r="Q69" s="449">
        <v>0.99496298033187014</v>
      </c>
      <c r="R69" s="478">
        <v>1982.2337332805914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8" t="s">
        <v>294</v>
      </c>
      <c r="C76" s="1178"/>
      <c r="D76" s="1178"/>
      <c r="E76" s="1178"/>
      <c r="F76" s="1178"/>
      <c r="G76" s="1178"/>
      <c r="H76" s="1178"/>
      <c r="I76" s="1178"/>
      <c r="J76" s="1178"/>
      <c r="K76" s="1178"/>
      <c r="L76" s="1178"/>
      <c r="M76" s="1178"/>
      <c r="N76" s="1178"/>
      <c r="O76" s="1178"/>
      <c r="P76" s="1178"/>
      <c r="Q76" s="1178"/>
      <c r="R76" s="321"/>
    </row>
    <row r="77" spans="1:21" s="266" customFormat="1" ht="16.149999999999999" customHeight="1" x14ac:dyDescent="0.25">
      <c r="A77" s="275"/>
      <c r="B77" s="1078" t="s">
        <v>84</v>
      </c>
      <c r="C77" s="920" t="s">
        <v>211</v>
      </c>
      <c r="D77" s="923" t="s">
        <v>81</v>
      </c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8"/>
      <c r="S77" s="465"/>
      <c r="T77" s="465"/>
      <c r="U77" s="466"/>
    </row>
    <row r="78" spans="1:21" s="266" customFormat="1" ht="15" customHeight="1" x14ac:dyDescent="0.25">
      <c r="A78" s="275"/>
      <c r="B78" s="1079"/>
      <c r="C78" s="921"/>
      <c r="D78" s="908" t="s">
        <v>197</v>
      </c>
      <c r="E78" s="1087"/>
      <c r="F78" s="1087"/>
      <c r="G78" s="1087"/>
      <c r="H78" s="1087"/>
      <c r="I78" s="909"/>
      <c r="J78" s="1177" t="s">
        <v>332</v>
      </c>
      <c r="K78" s="908" t="s">
        <v>220</v>
      </c>
      <c r="L78" s="1087"/>
      <c r="M78" s="1087"/>
      <c r="N78" s="1087"/>
      <c r="O78" s="1087"/>
      <c r="P78" s="909"/>
      <c r="Q78" s="929" t="s">
        <v>332</v>
      </c>
      <c r="R78" s="981" t="s">
        <v>322</v>
      </c>
    </row>
    <row r="79" spans="1:21" s="266" customFormat="1" ht="19.149999999999999" customHeight="1" x14ac:dyDescent="0.25">
      <c r="A79" s="275"/>
      <c r="B79" s="1079"/>
      <c r="C79" s="921"/>
      <c r="D79" s="934" t="s">
        <v>333</v>
      </c>
      <c r="E79" s="1166"/>
      <c r="F79" s="935"/>
      <c r="G79" s="1166" t="s">
        <v>334</v>
      </c>
      <c r="H79" s="1166"/>
      <c r="I79" s="935"/>
      <c r="J79" s="1177"/>
      <c r="K79" s="934" t="s">
        <v>333</v>
      </c>
      <c r="L79" s="1166"/>
      <c r="M79" s="935"/>
      <c r="N79" s="1166" t="s">
        <v>334</v>
      </c>
      <c r="O79" s="1166"/>
      <c r="P79" s="935"/>
      <c r="Q79" s="929"/>
      <c r="R79" s="929"/>
    </row>
    <row r="80" spans="1:21" s="266" customFormat="1" ht="19.149999999999999" customHeight="1" x14ac:dyDescent="0.25">
      <c r="A80" s="275"/>
      <c r="B80" s="1080"/>
      <c r="C80" s="922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4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930"/>
      <c r="R80" s="93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89</v>
      </c>
      <c r="E82" s="758">
        <v>5</v>
      </c>
      <c r="F82" s="375">
        <v>84</v>
      </c>
      <c r="G82" s="374">
        <v>132</v>
      </c>
      <c r="H82" s="758">
        <v>5</v>
      </c>
      <c r="I82" s="379">
        <v>127</v>
      </c>
      <c r="J82" s="689">
        <v>1.5119047619047619</v>
      </c>
      <c r="K82" s="758">
        <v>144793.29999999999</v>
      </c>
      <c r="L82" s="450">
        <v>0</v>
      </c>
      <c r="M82" s="377">
        <v>144793.29999999999</v>
      </c>
      <c r="N82" s="758">
        <v>275930.52</v>
      </c>
      <c r="O82" s="450">
        <v>0</v>
      </c>
      <c r="P82" s="380">
        <v>275930.52</v>
      </c>
      <c r="Q82" s="689">
        <v>1.905685691257814</v>
      </c>
      <c r="R82" s="472">
        <v>2172.6812598425199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260</v>
      </c>
      <c r="E83" s="758">
        <v>24</v>
      </c>
      <c r="F83" s="375">
        <v>236</v>
      </c>
      <c r="G83" s="374">
        <v>471</v>
      </c>
      <c r="H83" s="758">
        <v>56</v>
      </c>
      <c r="I83" s="379">
        <v>415</v>
      </c>
      <c r="J83" s="689">
        <v>1.7584745762711864</v>
      </c>
      <c r="K83" s="758">
        <v>464281.63999999996</v>
      </c>
      <c r="L83" s="450">
        <v>0</v>
      </c>
      <c r="M83" s="377">
        <v>464281.63999999996</v>
      </c>
      <c r="N83" s="758">
        <v>979517.34000000008</v>
      </c>
      <c r="O83" s="450">
        <v>0</v>
      </c>
      <c r="P83" s="380">
        <v>979517.34000000008</v>
      </c>
      <c r="Q83" s="689">
        <v>2.1097481692362425</v>
      </c>
      <c r="R83" s="472">
        <v>2360.2827469879521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513</v>
      </c>
      <c r="E84" s="758">
        <v>50</v>
      </c>
      <c r="F84" s="375">
        <v>463</v>
      </c>
      <c r="G84" s="374">
        <v>587</v>
      </c>
      <c r="H84" s="758">
        <v>74</v>
      </c>
      <c r="I84" s="379">
        <v>513</v>
      </c>
      <c r="J84" s="689">
        <v>1.1079913606911447</v>
      </c>
      <c r="K84" s="758">
        <v>1234129.68</v>
      </c>
      <c r="L84" s="450">
        <v>0</v>
      </c>
      <c r="M84" s="377">
        <v>1234129.68</v>
      </c>
      <c r="N84" s="758">
        <v>1560853.75</v>
      </c>
      <c r="O84" s="450">
        <v>0</v>
      </c>
      <c r="P84" s="380">
        <v>1560853.75</v>
      </c>
      <c r="Q84" s="689">
        <v>1.2647404687650006</v>
      </c>
      <c r="R84" s="472">
        <v>3042.599902534113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561</v>
      </c>
      <c r="E85" s="758">
        <v>38</v>
      </c>
      <c r="F85" s="375">
        <v>523</v>
      </c>
      <c r="G85" s="374">
        <v>470</v>
      </c>
      <c r="H85" s="758">
        <v>34</v>
      </c>
      <c r="I85" s="379">
        <v>436</v>
      </c>
      <c r="J85" s="689">
        <v>0.83365200764818359</v>
      </c>
      <c r="K85" s="758">
        <v>1321090.2</v>
      </c>
      <c r="L85" s="450">
        <v>0</v>
      </c>
      <c r="M85" s="377">
        <v>1321090.2</v>
      </c>
      <c r="N85" s="758">
        <v>880401.18</v>
      </c>
      <c r="O85" s="450">
        <v>0</v>
      </c>
      <c r="P85" s="380">
        <v>880401.18</v>
      </c>
      <c r="Q85" s="689">
        <v>0.66642018841711193</v>
      </c>
      <c r="R85" s="472">
        <v>2019.26876146789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330</v>
      </c>
      <c r="E86" s="758">
        <v>19</v>
      </c>
      <c r="F86" s="375">
        <v>311</v>
      </c>
      <c r="G86" s="374">
        <v>498</v>
      </c>
      <c r="H86" s="758">
        <v>30</v>
      </c>
      <c r="I86" s="379">
        <v>468</v>
      </c>
      <c r="J86" s="689">
        <v>1.504823151125402</v>
      </c>
      <c r="K86" s="758">
        <v>519202.25999999995</v>
      </c>
      <c r="L86" s="450">
        <v>0</v>
      </c>
      <c r="M86" s="377">
        <v>519202.25999999995</v>
      </c>
      <c r="N86" s="758">
        <v>936749.42000000016</v>
      </c>
      <c r="O86" s="450">
        <v>0</v>
      </c>
      <c r="P86" s="380">
        <v>936749.42000000016</v>
      </c>
      <c r="Q86" s="689">
        <v>1.8042090571793741</v>
      </c>
      <c r="R86" s="472">
        <v>2001.6013247863252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183</v>
      </c>
      <c r="E87" s="758">
        <v>12</v>
      </c>
      <c r="F87" s="375">
        <v>171</v>
      </c>
      <c r="G87" s="374">
        <v>227</v>
      </c>
      <c r="H87" s="758">
        <v>14</v>
      </c>
      <c r="I87" s="379">
        <v>213</v>
      </c>
      <c r="J87" s="689">
        <v>1.2456140350877194</v>
      </c>
      <c r="K87" s="758">
        <v>322539.25</v>
      </c>
      <c r="L87" s="450">
        <v>0</v>
      </c>
      <c r="M87" s="377">
        <v>322539.25</v>
      </c>
      <c r="N87" s="758">
        <v>386690.12</v>
      </c>
      <c r="O87" s="450">
        <v>0</v>
      </c>
      <c r="P87" s="380">
        <v>386690.12</v>
      </c>
      <c r="Q87" s="689">
        <v>1.1988932199724529</v>
      </c>
      <c r="R87" s="472">
        <v>1815.446572769953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1036</v>
      </c>
      <c r="E88" s="758">
        <v>139</v>
      </c>
      <c r="F88" s="375">
        <v>897</v>
      </c>
      <c r="G88" s="374">
        <v>1390</v>
      </c>
      <c r="H88" s="758">
        <v>143</v>
      </c>
      <c r="I88" s="379">
        <v>1247</v>
      </c>
      <c r="J88" s="689">
        <v>1.3901895206243033</v>
      </c>
      <c r="K88" s="758">
        <v>4270569.82</v>
      </c>
      <c r="L88" s="450">
        <v>0</v>
      </c>
      <c r="M88" s="377">
        <v>4270569.82</v>
      </c>
      <c r="N88" s="758">
        <v>5135122.3500000006</v>
      </c>
      <c r="O88" s="450">
        <v>0</v>
      </c>
      <c r="P88" s="380">
        <v>5135122.3500000006</v>
      </c>
      <c r="Q88" s="689">
        <v>1.2024443028541798</v>
      </c>
      <c r="R88" s="472">
        <v>4117.9810344827592</v>
      </c>
    </row>
    <row r="89" spans="1:18" s="266" customFormat="1" ht="18" customHeight="1" x14ac:dyDescent="0.25">
      <c r="A89" s="275"/>
      <c r="B89" s="1086" t="s">
        <v>216</v>
      </c>
      <c r="C89" s="1086"/>
      <c r="D89" s="384">
        <v>2972</v>
      </c>
      <c r="E89" s="384">
        <v>287</v>
      </c>
      <c r="F89" s="385">
        <v>2685</v>
      </c>
      <c r="G89" s="384">
        <v>3775</v>
      </c>
      <c r="H89" s="384">
        <v>356</v>
      </c>
      <c r="I89" s="388">
        <v>3419</v>
      </c>
      <c r="J89" s="688">
        <v>1.2733705772811919</v>
      </c>
      <c r="K89" s="377">
        <v>8276606.1500000004</v>
      </c>
      <c r="L89" s="457">
        <v>0</v>
      </c>
      <c r="M89" s="408">
        <v>8276606.1500000004</v>
      </c>
      <c r="N89" s="486">
        <v>10155264.680000002</v>
      </c>
      <c r="O89" s="457">
        <v>0</v>
      </c>
      <c r="P89" s="454">
        <v>10155264.680000002</v>
      </c>
      <c r="Q89" s="688">
        <v>1.2269841642760784</v>
      </c>
      <c r="R89" s="478">
        <v>2970.2441298625336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22</v>
      </c>
      <c r="E97" s="758">
        <v>1</v>
      </c>
      <c r="F97" s="375">
        <v>21</v>
      </c>
      <c r="G97" s="374">
        <v>59</v>
      </c>
      <c r="H97" s="758">
        <v>11</v>
      </c>
      <c r="I97" s="379">
        <v>48</v>
      </c>
      <c r="J97" s="689">
        <v>2.2857142857142856</v>
      </c>
      <c r="K97" s="758">
        <v>42354.41</v>
      </c>
      <c r="L97" s="450">
        <v>0</v>
      </c>
      <c r="M97" s="377">
        <v>42354.41</v>
      </c>
      <c r="N97" s="758">
        <v>77850.33</v>
      </c>
      <c r="O97" s="450">
        <v>0</v>
      </c>
      <c r="P97" s="380">
        <v>77850.33</v>
      </c>
      <c r="Q97" s="689">
        <v>1.8380690464109875</v>
      </c>
      <c r="R97" s="472">
        <v>1621.881875</v>
      </c>
    </row>
    <row r="98" spans="1:18" s="266" customFormat="1" ht="18" customHeight="1" x14ac:dyDescent="0.25">
      <c r="A98" s="275"/>
      <c r="B98" s="1086" t="s">
        <v>217</v>
      </c>
      <c r="C98" s="1086"/>
      <c r="D98" s="384">
        <v>22</v>
      </c>
      <c r="E98" s="384">
        <v>1</v>
      </c>
      <c r="F98" s="385">
        <v>21</v>
      </c>
      <c r="G98" s="384">
        <v>59</v>
      </c>
      <c r="H98" s="384">
        <v>11</v>
      </c>
      <c r="I98" s="388">
        <v>48</v>
      </c>
      <c r="J98" s="688">
        <v>2.2857142857142856</v>
      </c>
      <c r="K98" s="377">
        <v>42354.41</v>
      </c>
      <c r="L98" s="457">
        <v>0</v>
      </c>
      <c r="M98" s="408">
        <v>42354.41</v>
      </c>
      <c r="N98" s="486">
        <v>77850.33</v>
      </c>
      <c r="O98" s="457">
        <v>0</v>
      </c>
      <c r="P98" s="454">
        <v>77850.33</v>
      </c>
      <c r="Q98" s="688">
        <v>1.8380690464109875</v>
      </c>
      <c r="R98" s="478">
        <v>1621.881875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12" t="s">
        <v>325</v>
      </c>
      <c r="C100" s="912"/>
      <c r="D100" s="374">
        <v>2994</v>
      </c>
      <c r="E100" s="384">
        <v>288</v>
      </c>
      <c r="F100" s="455">
        <v>2706</v>
      </c>
      <c r="G100" s="374">
        <v>3834</v>
      </c>
      <c r="H100" s="384">
        <v>367</v>
      </c>
      <c r="I100" s="388">
        <v>3467</v>
      </c>
      <c r="J100" s="449">
        <v>1.2812269031781227</v>
      </c>
      <c r="K100" s="377">
        <v>8318960.5600000005</v>
      </c>
      <c r="L100" s="453">
        <v>0</v>
      </c>
      <c r="M100" s="386">
        <v>8318960.5600000005</v>
      </c>
      <c r="N100" s="377">
        <v>10233115.010000002</v>
      </c>
      <c r="O100" s="453">
        <v>0</v>
      </c>
      <c r="P100" s="389">
        <v>10233115.010000002</v>
      </c>
      <c r="Q100" s="449">
        <v>1.2300953870611933</v>
      </c>
      <c r="R100" s="478">
        <v>2951.5762936256133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295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308"/>
    </row>
    <row r="117" spans="1:18" s="266" customFormat="1" ht="18" customHeight="1" x14ac:dyDescent="0.25">
      <c r="A117" s="275"/>
      <c r="B117" s="1078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79"/>
      <c r="C118" s="921"/>
      <c r="D118" s="908" t="s">
        <v>197</v>
      </c>
      <c r="E118" s="1087"/>
      <c r="F118" s="1087"/>
      <c r="G118" s="1087"/>
      <c r="H118" s="1087"/>
      <c r="I118" s="909"/>
      <c r="J118" s="1177" t="s">
        <v>332</v>
      </c>
      <c r="K118" s="908" t="s">
        <v>220</v>
      </c>
      <c r="L118" s="1087"/>
      <c r="M118" s="1087"/>
      <c r="N118" s="1087"/>
      <c r="O118" s="1087"/>
      <c r="P118" s="909"/>
      <c r="Q118" s="981" t="s">
        <v>332</v>
      </c>
      <c r="R118" s="981" t="s">
        <v>322</v>
      </c>
    </row>
    <row r="119" spans="1:18" s="266" customFormat="1" ht="19.149999999999999" customHeight="1" x14ac:dyDescent="0.25">
      <c r="A119" s="275"/>
      <c r="B119" s="1079"/>
      <c r="C119" s="921"/>
      <c r="D119" s="934" t="s">
        <v>333</v>
      </c>
      <c r="E119" s="1166"/>
      <c r="F119" s="935"/>
      <c r="G119" s="1166" t="s">
        <v>334</v>
      </c>
      <c r="H119" s="1166"/>
      <c r="I119" s="935"/>
      <c r="J119" s="1177"/>
      <c r="K119" s="934" t="s">
        <v>333</v>
      </c>
      <c r="L119" s="1166"/>
      <c r="M119" s="935"/>
      <c r="N119" s="1166" t="s">
        <v>334</v>
      </c>
      <c r="O119" s="1166"/>
      <c r="P119" s="935"/>
      <c r="Q119" s="929"/>
      <c r="R119" s="929"/>
    </row>
    <row r="120" spans="1:18" s="266" customFormat="1" ht="19.149999999999999" customHeight="1" x14ac:dyDescent="0.25">
      <c r="A120" s="275"/>
      <c r="B120" s="1080"/>
      <c r="C120" s="922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4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930"/>
      <c r="R120" s="93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3074</v>
      </c>
      <c r="E122" s="374">
        <v>375</v>
      </c>
      <c r="F122" s="375">
        <v>2699</v>
      </c>
      <c r="G122" s="374">
        <v>3405</v>
      </c>
      <c r="H122" s="374">
        <v>623</v>
      </c>
      <c r="I122" s="379">
        <v>2782</v>
      </c>
      <c r="J122" s="448">
        <v>1.0307521304186735</v>
      </c>
      <c r="K122" s="376">
        <v>5665471.5</v>
      </c>
      <c r="L122" s="450">
        <v>0</v>
      </c>
      <c r="M122" s="377">
        <v>5665471.5</v>
      </c>
      <c r="N122" s="376">
        <v>5518073.79</v>
      </c>
      <c r="O122" s="450">
        <v>-1428.38</v>
      </c>
      <c r="P122" s="380">
        <v>5516645.4100000001</v>
      </c>
      <c r="Q122" s="448">
        <v>0.97373103191852617</v>
      </c>
      <c r="R122" s="472">
        <v>1982.9782207045291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11321</v>
      </c>
      <c r="E123" s="374">
        <v>1216</v>
      </c>
      <c r="F123" s="375">
        <v>10105</v>
      </c>
      <c r="G123" s="374">
        <v>10855</v>
      </c>
      <c r="H123" s="374">
        <v>1015</v>
      </c>
      <c r="I123" s="379">
        <v>9840</v>
      </c>
      <c r="J123" s="448">
        <v>0.97377535873330034</v>
      </c>
      <c r="K123" s="376">
        <v>13736989.309999999</v>
      </c>
      <c r="L123" s="450">
        <v>0</v>
      </c>
      <c r="M123" s="377">
        <v>13736989.309999999</v>
      </c>
      <c r="N123" s="376">
        <v>12717384.6698</v>
      </c>
      <c r="O123" s="450">
        <v>-3919.66</v>
      </c>
      <c r="P123" s="380">
        <v>12713465.0098</v>
      </c>
      <c r="Q123" s="448">
        <v>0.92549136662318632</v>
      </c>
      <c r="R123" s="472">
        <v>1292.0188018089432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1722</v>
      </c>
      <c r="E124" s="374">
        <v>123</v>
      </c>
      <c r="F124" s="375">
        <v>1599</v>
      </c>
      <c r="G124" s="374">
        <v>1623</v>
      </c>
      <c r="H124" s="374">
        <v>127</v>
      </c>
      <c r="I124" s="379">
        <v>1496</v>
      </c>
      <c r="J124" s="448">
        <v>0.93558474046278928</v>
      </c>
      <c r="K124" s="376">
        <v>3453243.2600000002</v>
      </c>
      <c r="L124" s="450">
        <v>0</v>
      </c>
      <c r="M124" s="377">
        <v>3453243.2600000002</v>
      </c>
      <c r="N124" s="376">
        <v>3396799.5799999996</v>
      </c>
      <c r="O124" s="450">
        <v>0</v>
      </c>
      <c r="P124" s="380">
        <v>3396799.5799999996</v>
      </c>
      <c r="Q124" s="448">
        <v>0.98365487868931634</v>
      </c>
      <c r="R124" s="472">
        <v>2270.5879545454541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5</v>
      </c>
      <c r="E125" s="374">
        <v>0</v>
      </c>
      <c r="F125" s="375">
        <v>5</v>
      </c>
      <c r="G125" s="374">
        <v>1124</v>
      </c>
      <c r="H125" s="374">
        <v>88</v>
      </c>
      <c r="I125" s="379">
        <v>1036</v>
      </c>
      <c r="J125" s="448">
        <v>0</v>
      </c>
      <c r="K125" s="376">
        <v>6118</v>
      </c>
      <c r="L125" s="450">
        <v>0</v>
      </c>
      <c r="M125" s="377">
        <v>6118</v>
      </c>
      <c r="N125" s="376">
        <v>1561717.6600000006</v>
      </c>
      <c r="O125" s="450">
        <v>0</v>
      </c>
      <c r="P125" s="380">
        <v>1561717.6600000006</v>
      </c>
      <c r="Q125" s="448">
        <v>0</v>
      </c>
      <c r="R125" s="472">
        <v>1507.4494787644794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5003</v>
      </c>
      <c r="E126" s="374">
        <v>536</v>
      </c>
      <c r="F126" s="375">
        <v>4467</v>
      </c>
      <c r="G126" s="374">
        <v>5312</v>
      </c>
      <c r="H126" s="374">
        <v>568</v>
      </c>
      <c r="I126" s="379">
        <v>4744</v>
      </c>
      <c r="J126" s="448">
        <v>1.0620102977389747</v>
      </c>
      <c r="K126" s="376">
        <v>11436458.780000001</v>
      </c>
      <c r="L126" s="450">
        <v>-793178.96</v>
      </c>
      <c r="M126" s="377">
        <v>10643279.82</v>
      </c>
      <c r="N126" s="376">
        <v>15743660.089999994</v>
      </c>
      <c r="O126" s="450">
        <v>-580399.24</v>
      </c>
      <c r="P126" s="380">
        <v>15163260.849999994</v>
      </c>
      <c r="Q126" s="448">
        <v>1.4246793381779184</v>
      </c>
      <c r="R126" s="472">
        <v>3196.302877318717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8729</v>
      </c>
      <c r="E127" s="374">
        <v>1021</v>
      </c>
      <c r="F127" s="375">
        <v>7708</v>
      </c>
      <c r="G127" s="374">
        <v>9011</v>
      </c>
      <c r="H127" s="374">
        <v>1060</v>
      </c>
      <c r="I127" s="379">
        <v>7951</v>
      </c>
      <c r="J127" s="448">
        <v>1.0315256875973016</v>
      </c>
      <c r="K127" s="376">
        <v>14191958.3981</v>
      </c>
      <c r="L127" s="450">
        <v>-17321</v>
      </c>
      <c r="M127" s="377">
        <v>14174637.3981</v>
      </c>
      <c r="N127" s="376">
        <v>14507472.228900023</v>
      </c>
      <c r="O127" s="450">
        <v>0</v>
      </c>
      <c r="P127" s="380">
        <v>14507472.228900023</v>
      </c>
      <c r="Q127" s="448">
        <v>1.0234810119971489</v>
      </c>
      <c r="R127" s="472">
        <v>1824.6097634134101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2556</v>
      </c>
      <c r="E128" s="374">
        <v>83</v>
      </c>
      <c r="F128" s="375">
        <v>2473</v>
      </c>
      <c r="G128" s="374">
        <v>2243</v>
      </c>
      <c r="H128" s="374">
        <v>62</v>
      </c>
      <c r="I128" s="379">
        <v>2181</v>
      </c>
      <c r="J128" s="448">
        <v>0.88192478770723814</v>
      </c>
      <c r="K128" s="376">
        <v>11140880.219999997</v>
      </c>
      <c r="L128" s="450">
        <v>0</v>
      </c>
      <c r="M128" s="377">
        <v>11140880.219999997</v>
      </c>
      <c r="N128" s="376">
        <v>10762033.820000011</v>
      </c>
      <c r="O128" s="450">
        <v>0</v>
      </c>
      <c r="P128" s="380">
        <v>10762033.820000011</v>
      </c>
      <c r="Q128" s="448">
        <v>0.96599493105402168</v>
      </c>
      <c r="R128" s="472">
        <v>4934.4492526364102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1006</v>
      </c>
      <c r="E129" s="374">
        <v>70</v>
      </c>
      <c r="F129" s="375">
        <v>936</v>
      </c>
      <c r="G129" s="374">
        <v>1157</v>
      </c>
      <c r="H129" s="374">
        <v>205</v>
      </c>
      <c r="I129" s="379">
        <v>952</v>
      </c>
      <c r="J129" s="448">
        <v>1.017094017094017</v>
      </c>
      <c r="K129" s="376">
        <v>3953548.7900000024</v>
      </c>
      <c r="L129" s="450">
        <v>0</v>
      </c>
      <c r="M129" s="377">
        <v>3953548.7900000024</v>
      </c>
      <c r="N129" s="376">
        <v>4327445.2900000028</v>
      </c>
      <c r="O129" s="450">
        <v>0</v>
      </c>
      <c r="P129" s="380">
        <v>4327445.2900000028</v>
      </c>
      <c r="Q129" s="448">
        <v>1.0945723753165064</v>
      </c>
      <c r="R129" s="472">
        <v>4545.635808823532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11274</v>
      </c>
      <c r="E130" s="374">
        <v>1320</v>
      </c>
      <c r="F130" s="375">
        <v>9954</v>
      </c>
      <c r="G130" s="374">
        <v>9596</v>
      </c>
      <c r="H130" s="374">
        <v>1170</v>
      </c>
      <c r="I130" s="379">
        <v>8426</v>
      </c>
      <c r="J130" s="448">
        <v>0.84649387181032754</v>
      </c>
      <c r="K130" s="376">
        <v>21445843.32</v>
      </c>
      <c r="L130" s="450">
        <v>-314579.56</v>
      </c>
      <c r="M130" s="377">
        <v>21131263.760000002</v>
      </c>
      <c r="N130" s="376">
        <v>24538561.699999999</v>
      </c>
      <c r="O130" s="450">
        <v>-248408.39</v>
      </c>
      <c r="P130" s="380">
        <v>24290153.309999999</v>
      </c>
      <c r="Q130" s="448">
        <v>1.1494889082772017</v>
      </c>
      <c r="R130" s="472">
        <v>2882.7620828388322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6479</v>
      </c>
      <c r="E131" s="374">
        <v>488</v>
      </c>
      <c r="F131" s="375">
        <v>5991</v>
      </c>
      <c r="G131" s="374">
        <v>7547</v>
      </c>
      <c r="H131" s="374">
        <v>570</v>
      </c>
      <c r="I131" s="379">
        <v>6977</v>
      </c>
      <c r="J131" s="448">
        <v>1.1645802036387916</v>
      </c>
      <c r="K131" s="376">
        <v>9465923.3699999992</v>
      </c>
      <c r="L131" s="450">
        <v>-47155.08</v>
      </c>
      <c r="M131" s="377">
        <v>9418768.2899999991</v>
      </c>
      <c r="N131" s="376">
        <v>11841256.77</v>
      </c>
      <c r="O131" s="450">
        <v>-99991.290000000008</v>
      </c>
      <c r="P131" s="380">
        <v>11741265.48</v>
      </c>
      <c r="Q131" s="448">
        <v>1.2465818372945665</v>
      </c>
      <c r="R131" s="472">
        <v>1682.8530141894798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8554</v>
      </c>
      <c r="E132" s="374">
        <v>1252</v>
      </c>
      <c r="F132" s="375">
        <v>7302</v>
      </c>
      <c r="G132" s="374">
        <v>10289</v>
      </c>
      <c r="H132" s="374">
        <v>1463</v>
      </c>
      <c r="I132" s="379">
        <v>8826</v>
      </c>
      <c r="J132" s="448">
        <v>1.208709942481512</v>
      </c>
      <c r="K132" s="376">
        <v>15548112.759999994</v>
      </c>
      <c r="L132" s="450">
        <v>-448.78999999999996</v>
      </c>
      <c r="M132" s="377">
        <v>15547663.969999995</v>
      </c>
      <c r="N132" s="376">
        <v>14666860.000000006</v>
      </c>
      <c r="O132" s="450">
        <v>-44185.72</v>
      </c>
      <c r="P132" s="380">
        <v>14622674.280000005</v>
      </c>
      <c r="Q132" s="448">
        <v>0.94050619489945209</v>
      </c>
      <c r="R132" s="472">
        <v>1656.7725220938144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3700</v>
      </c>
      <c r="E133" s="374">
        <v>349</v>
      </c>
      <c r="F133" s="375">
        <v>3351</v>
      </c>
      <c r="G133" s="374">
        <v>3627</v>
      </c>
      <c r="H133" s="374">
        <v>259</v>
      </c>
      <c r="I133" s="379">
        <v>3368</v>
      </c>
      <c r="J133" s="448">
        <v>1.0050731125037302</v>
      </c>
      <c r="K133" s="376">
        <v>7261219.1000000006</v>
      </c>
      <c r="L133" s="450">
        <v>-57224.740000000005</v>
      </c>
      <c r="M133" s="377">
        <v>7203994.3600000003</v>
      </c>
      <c r="N133" s="376">
        <v>6801843.9199999999</v>
      </c>
      <c r="O133" s="450">
        <v>-9258.5400000000009</v>
      </c>
      <c r="P133" s="380">
        <v>6792585.3799999999</v>
      </c>
      <c r="Q133" s="448">
        <v>0.94289154607278169</v>
      </c>
      <c r="R133" s="472">
        <v>2016.8008847980998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2073</v>
      </c>
      <c r="E134" s="374">
        <v>219</v>
      </c>
      <c r="F134" s="375">
        <v>1854</v>
      </c>
      <c r="G134" s="374">
        <v>2030</v>
      </c>
      <c r="H134" s="374">
        <v>238</v>
      </c>
      <c r="I134" s="379">
        <v>1792</v>
      </c>
      <c r="J134" s="448">
        <v>0.96655879180151028</v>
      </c>
      <c r="K134" s="376">
        <v>4398016.7300000004</v>
      </c>
      <c r="L134" s="450">
        <v>0</v>
      </c>
      <c r="M134" s="377">
        <v>4398016.7300000004</v>
      </c>
      <c r="N134" s="376">
        <v>4581479.53</v>
      </c>
      <c r="O134" s="450">
        <v>0</v>
      </c>
      <c r="P134" s="380">
        <v>4581479.53</v>
      </c>
      <c r="Q134" s="448">
        <v>1.0417148936129672</v>
      </c>
      <c r="R134" s="472">
        <v>2556.6292020089286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89</v>
      </c>
      <c r="E135" s="374">
        <v>5</v>
      </c>
      <c r="F135" s="375">
        <v>84</v>
      </c>
      <c r="G135" s="374">
        <v>132</v>
      </c>
      <c r="H135" s="374">
        <v>5</v>
      </c>
      <c r="I135" s="379">
        <v>127</v>
      </c>
      <c r="J135" s="448">
        <v>1.5119047619047619</v>
      </c>
      <c r="K135" s="376">
        <v>144793.29999999999</v>
      </c>
      <c r="L135" s="450">
        <v>0</v>
      </c>
      <c r="M135" s="377">
        <v>144793.29999999999</v>
      </c>
      <c r="N135" s="383">
        <v>275930.52</v>
      </c>
      <c r="O135" s="450">
        <v>0</v>
      </c>
      <c r="P135" s="380">
        <v>275930.52</v>
      </c>
      <c r="Q135" s="448">
        <v>1.905685691257814</v>
      </c>
      <c r="R135" s="472">
        <v>2172.6812598425199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260</v>
      </c>
      <c r="E136" s="374">
        <v>24</v>
      </c>
      <c r="F136" s="375">
        <v>236</v>
      </c>
      <c r="G136" s="374">
        <v>471</v>
      </c>
      <c r="H136" s="374">
        <v>56</v>
      </c>
      <c r="I136" s="379">
        <v>415</v>
      </c>
      <c r="J136" s="448">
        <v>1.7584745762711864</v>
      </c>
      <c r="K136" s="376">
        <v>464281.63999999996</v>
      </c>
      <c r="L136" s="450">
        <v>0</v>
      </c>
      <c r="M136" s="377">
        <v>464281.63999999996</v>
      </c>
      <c r="N136" s="383">
        <v>979517.34000000008</v>
      </c>
      <c r="O136" s="450">
        <v>0</v>
      </c>
      <c r="P136" s="380">
        <v>979517.34000000008</v>
      </c>
      <c r="Q136" s="448">
        <v>2.1097481692362425</v>
      </c>
      <c r="R136" s="472">
        <v>2360.2827469879521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513</v>
      </c>
      <c r="E137" s="374">
        <v>50</v>
      </c>
      <c r="F137" s="375">
        <v>463</v>
      </c>
      <c r="G137" s="374">
        <v>587</v>
      </c>
      <c r="H137" s="374">
        <v>74</v>
      </c>
      <c r="I137" s="379">
        <v>513</v>
      </c>
      <c r="J137" s="448">
        <v>1.1079913606911447</v>
      </c>
      <c r="K137" s="376">
        <v>1234129.68</v>
      </c>
      <c r="L137" s="450">
        <v>0</v>
      </c>
      <c r="M137" s="377">
        <v>1234129.68</v>
      </c>
      <c r="N137" s="383">
        <v>1560853.75</v>
      </c>
      <c r="O137" s="450">
        <v>0</v>
      </c>
      <c r="P137" s="380">
        <v>1560853.75</v>
      </c>
      <c r="Q137" s="448">
        <v>1.2647404687650006</v>
      </c>
      <c r="R137" s="472">
        <v>3042.599902534113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561</v>
      </c>
      <c r="E138" s="374">
        <v>38</v>
      </c>
      <c r="F138" s="375">
        <v>523</v>
      </c>
      <c r="G138" s="374">
        <v>470</v>
      </c>
      <c r="H138" s="374">
        <v>34</v>
      </c>
      <c r="I138" s="379">
        <v>436</v>
      </c>
      <c r="J138" s="448">
        <v>0.83365200764818359</v>
      </c>
      <c r="K138" s="376">
        <v>1321090.2</v>
      </c>
      <c r="L138" s="450">
        <v>0</v>
      </c>
      <c r="M138" s="377">
        <v>1321090.2</v>
      </c>
      <c r="N138" s="383">
        <v>880401.18</v>
      </c>
      <c r="O138" s="450">
        <v>0</v>
      </c>
      <c r="P138" s="380">
        <v>880401.18</v>
      </c>
      <c r="Q138" s="448">
        <v>0.66642018841711193</v>
      </c>
      <c r="R138" s="472">
        <v>2019.26876146789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330</v>
      </c>
      <c r="E139" s="374">
        <v>19</v>
      </c>
      <c r="F139" s="375">
        <v>311</v>
      </c>
      <c r="G139" s="374">
        <v>498</v>
      </c>
      <c r="H139" s="374">
        <v>30</v>
      </c>
      <c r="I139" s="379">
        <v>468</v>
      </c>
      <c r="J139" s="448">
        <v>1.504823151125402</v>
      </c>
      <c r="K139" s="376">
        <v>519202.25999999995</v>
      </c>
      <c r="L139" s="450">
        <v>0</v>
      </c>
      <c r="M139" s="377">
        <v>519202.25999999995</v>
      </c>
      <c r="N139" s="383">
        <v>936749.42000000016</v>
      </c>
      <c r="O139" s="450">
        <v>0</v>
      </c>
      <c r="P139" s="380">
        <v>936749.42000000016</v>
      </c>
      <c r="Q139" s="448">
        <v>1.8042090571793741</v>
      </c>
      <c r="R139" s="472">
        <v>2001.6013247863252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183</v>
      </c>
      <c r="E140" s="374">
        <v>12</v>
      </c>
      <c r="F140" s="375">
        <v>171</v>
      </c>
      <c r="G140" s="374">
        <v>227</v>
      </c>
      <c r="H140" s="374">
        <v>14</v>
      </c>
      <c r="I140" s="379">
        <v>213</v>
      </c>
      <c r="J140" s="448">
        <v>1.2456140350877194</v>
      </c>
      <c r="K140" s="376">
        <v>322539.25</v>
      </c>
      <c r="L140" s="450">
        <v>0</v>
      </c>
      <c r="M140" s="377">
        <v>322539.25</v>
      </c>
      <c r="N140" s="383">
        <v>386690.12</v>
      </c>
      <c r="O140" s="450">
        <v>0</v>
      </c>
      <c r="P140" s="380">
        <v>386690.12</v>
      </c>
      <c r="Q140" s="448">
        <v>1.1988932199724529</v>
      </c>
      <c r="R140" s="472">
        <v>1815.446572769953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1058</v>
      </c>
      <c r="E141" s="374">
        <v>140</v>
      </c>
      <c r="F141" s="375">
        <v>918</v>
      </c>
      <c r="G141" s="374">
        <v>1449</v>
      </c>
      <c r="H141" s="374">
        <v>154</v>
      </c>
      <c r="I141" s="379">
        <v>1295</v>
      </c>
      <c r="J141" s="448">
        <v>1.4106753812636166</v>
      </c>
      <c r="K141" s="376">
        <v>4312924.2300000004</v>
      </c>
      <c r="L141" s="450">
        <v>0</v>
      </c>
      <c r="M141" s="377">
        <v>4312924.2300000004</v>
      </c>
      <c r="N141" s="383">
        <v>5212972.6800000006</v>
      </c>
      <c r="O141" s="450">
        <v>0</v>
      </c>
      <c r="P141" s="380">
        <v>5212972.6800000006</v>
      </c>
      <c r="Q141" s="448">
        <v>1.2086863580258167</v>
      </c>
      <c r="R141" s="472">
        <v>4025.4615289575295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12" t="s">
        <v>325</v>
      </c>
      <c r="C143" s="912"/>
      <c r="D143" s="384">
        <v>68490</v>
      </c>
      <c r="E143" s="384">
        <v>7340</v>
      </c>
      <c r="F143" s="385">
        <v>61150</v>
      </c>
      <c r="G143" s="374">
        <v>71653</v>
      </c>
      <c r="H143" s="384">
        <v>7815</v>
      </c>
      <c r="I143" s="388">
        <v>63838</v>
      </c>
      <c r="J143" s="449">
        <v>1.0439574816026165</v>
      </c>
      <c r="K143" s="377">
        <v>130022744.09810001</v>
      </c>
      <c r="L143" s="453">
        <v>-1229908.1300000001</v>
      </c>
      <c r="M143" s="386">
        <v>128792835.96810003</v>
      </c>
      <c r="N143" s="377">
        <v>141197704.05870003</v>
      </c>
      <c r="O143" s="453">
        <v>-987591.22000000009</v>
      </c>
      <c r="P143" s="389">
        <v>140210112.83870006</v>
      </c>
      <c r="Q143" s="449">
        <v>1.0886483847085091</v>
      </c>
      <c r="R143" s="478">
        <v>2196.3425050706483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8276606.1500000004</v>
      </c>
      <c r="L147" s="453">
        <f>SUM(L89)</f>
        <v>0</v>
      </c>
      <c r="M147" s="386" t="e">
        <f>SUM(M89+#REF!)</f>
        <v>#REF!</v>
      </c>
      <c r="N147" s="377">
        <f>SUM(N89)</f>
        <v>10155264.680000002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13" t="s">
        <v>296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20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92" t="s">
        <v>311</v>
      </c>
      <c r="C7" s="1092"/>
      <c r="D7" s="1179"/>
      <c r="E7" s="1179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16"/>
      <c r="B8" s="1078" t="s">
        <v>84</v>
      </c>
      <c r="C8" s="920" t="s">
        <v>211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8"/>
    </row>
    <row r="9" spans="1:20" s="269" customFormat="1" ht="15" customHeight="1" x14ac:dyDescent="0.25">
      <c r="A9" s="916"/>
      <c r="B9" s="1079"/>
      <c r="C9" s="921"/>
      <c r="D9" s="908" t="s">
        <v>197</v>
      </c>
      <c r="E9" s="1087"/>
      <c r="F9" s="1087"/>
      <c r="G9" s="1087"/>
      <c r="H9" s="1087"/>
      <c r="I9" s="909"/>
      <c r="J9" s="929" t="s">
        <v>332</v>
      </c>
      <c r="K9" s="908" t="s">
        <v>220</v>
      </c>
      <c r="L9" s="1087"/>
      <c r="M9" s="1087"/>
      <c r="N9" s="1087"/>
      <c r="O9" s="1087"/>
      <c r="P9" s="909"/>
      <c r="Q9" s="1177" t="s">
        <v>332</v>
      </c>
      <c r="R9" s="981" t="s">
        <v>322</v>
      </c>
    </row>
    <row r="10" spans="1:20" s="269" customFormat="1" ht="15" customHeight="1" x14ac:dyDescent="0.25">
      <c r="A10" s="751"/>
      <c r="B10" s="1079"/>
      <c r="C10" s="921"/>
      <c r="D10" s="934" t="s">
        <v>333</v>
      </c>
      <c r="E10" s="1166"/>
      <c r="F10" s="935"/>
      <c r="G10" s="1166" t="s">
        <v>334</v>
      </c>
      <c r="H10" s="1166"/>
      <c r="I10" s="935"/>
      <c r="J10" s="929"/>
      <c r="K10" s="934" t="s">
        <v>333</v>
      </c>
      <c r="L10" s="1166"/>
      <c r="M10" s="935"/>
      <c r="N10" s="1166" t="s">
        <v>334</v>
      </c>
      <c r="O10" s="1166"/>
      <c r="P10" s="935"/>
      <c r="Q10" s="1177"/>
      <c r="R10" s="929"/>
    </row>
    <row r="11" spans="1:20" s="269" customFormat="1" ht="16.149999999999999" customHeight="1" x14ac:dyDescent="0.25">
      <c r="A11" s="751"/>
      <c r="B11" s="1080"/>
      <c r="C11" s="92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930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4"/>
      <c r="R11" s="93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10119</v>
      </c>
      <c r="E13" s="758">
        <v>1247</v>
      </c>
      <c r="F13" s="375">
        <v>8872</v>
      </c>
      <c r="G13" s="374">
        <v>8463</v>
      </c>
      <c r="H13" s="758">
        <v>1086</v>
      </c>
      <c r="I13" s="379">
        <v>7377</v>
      </c>
      <c r="J13" s="689">
        <v>0.83149233543733092</v>
      </c>
      <c r="K13" s="376">
        <v>18213392.789999999</v>
      </c>
      <c r="L13" s="450">
        <v>-314579.56</v>
      </c>
      <c r="M13" s="650">
        <v>17898813.23</v>
      </c>
      <c r="N13" s="690">
        <v>21785249.82</v>
      </c>
      <c r="O13" s="450">
        <v>-248408.39</v>
      </c>
      <c r="P13" s="380">
        <v>21536841.43</v>
      </c>
      <c r="Q13" s="689">
        <v>1.2032552747073946</v>
      </c>
      <c r="R13" s="472">
        <v>2919.4579680086754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7933</v>
      </c>
      <c r="E14" s="758">
        <v>880</v>
      </c>
      <c r="F14" s="375">
        <v>7053</v>
      </c>
      <c r="G14" s="374">
        <v>8181</v>
      </c>
      <c r="H14" s="758">
        <v>885</v>
      </c>
      <c r="I14" s="379">
        <v>7296</v>
      </c>
      <c r="J14" s="689">
        <v>1.0344534240748617</v>
      </c>
      <c r="K14" s="376">
        <v>12881583.8026</v>
      </c>
      <c r="L14" s="450">
        <v>-17321</v>
      </c>
      <c r="M14" s="650">
        <v>12864262.8026</v>
      </c>
      <c r="N14" s="690">
        <v>13137751.524600022</v>
      </c>
      <c r="O14" s="450">
        <v>0</v>
      </c>
      <c r="P14" s="380">
        <v>13137751.524600022</v>
      </c>
      <c r="Q14" s="689">
        <v>1.0212595720560642</v>
      </c>
      <c r="R14" s="472">
        <v>1800.6786629111871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10670</v>
      </c>
      <c r="E15" s="758">
        <v>1121</v>
      </c>
      <c r="F15" s="375">
        <v>9549</v>
      </c>
      <c r="G15" s="374">
        <v>10236</v>
      </c>
      <c r="H15" s="758">
        <v>904</v>
      </c>
      <c r="I15" s="379">
        <v>9332</v>
      </c>
      <c r="J15" s="689">
        <v>0.9772751073410828</v>
      </c>
      <c r="K15" s="376">
        <v>12425945.52</v>
      </c>
      <c r="L15" s="450">
        <v>0</v>
      </c>
      <c r="M15" s="650">
        <v>12425945.52</v>
      </c>
      <c r="N15" s="690">
        <v>11662187.0875</v>
      </c>
      <c r="O15" s="450">
        <v>-3919.66</v>
      </c>
      <c r="P15" s="380">
        <v>11658267.4275</v>
      </c>
      <c r="Q15" s="689">
        <v>0.9382197442227318</v>
      </c>
      <c r="R15" s="472">
        <v>1249.2785498821261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5081</v>
      </c>
      <c r="E16" s="758">
        <v>463</v>
      </c>
      <c r="F16" s="375">
        <v>4618</v>
      </c>
      <c r="G16" s="374">
        <v>5307</v>
      </c>
      <c r="H16" s="758">
        <v>544</v>
      </c>
      <c r="I16" s="379">
        <v>4763</v>
      </c>
      <c r="J16" s="689">
        <v>1.0313988739714162</v>
      </c>
      <c r="K16" s="376">
        <v>8010246.1899999995</v>
      </c>
      <c r="L16" s="450">
        <v>-47155.08</v>
      </c>
      <c r="M16" s="650">
        <v>7963091.1099999994</v>
      </c>
      <c r="N16" s="690">
        <v>9073624.9600000009</v>
      </c>
      <c r="O16" s="450">
        <v>-99991.290000000008</v>
      </c>
      <c r="P16" s="380">
        <v>8973633.6700000018</v>
      </c>
      <c r="Q16" s="689">
        <v>1.1269033025040953</v>
      </c>
      <c r="R16" s="472">
        <v>1884.0297438589128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171</v>
      </c>
      <c r="D17" s="374">
        <v>5996</v>
      </c>
      <c r="E17" s="758">
        <v>813</v>
      </c>
      <c r="F17" s="375">
        <v>5183</v>
      </c>
      <c r="G17" s="374">
        <v>7709</v>
      </c>
      <c r="H17" s="758">
        <v>975</v>
      </c>
      <c r="I17" s="379">
        <v>6734</v>
      </c>
      <c r="J17" s="689">
        <v>1.299247540034729</v>
      </c>
      <c r="K17" s="376">
        <v>7926413.1499999948</v>
      </c>
      <c r="L17" s="450">
        <v>-448.78999999999996</v>
      </c>
      <c r="M17" s="650">
        <v>7925964.3599999947</v>
      </c>
      <c r="N17" s="690">
        <v>6546539.5300000049</v>
      </c>
      <c r="O17" s="450">
        <v>-44185.72</v>
      </c>
      <c r="P17" s="380">
        <v>6502353.8100000052</v>
      </c>
      <c r="Q17" s="689">
        <v>0.82038645578769798</v>
      </c>
      <c r="R17" s="472">
        <v>965.60050638550717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4390</v>
      </c>
      <c r="E18" s="758">
        <v>492</v>
      </c>
      <c r="F18" s="375">
        <v>3898</v>
      </c>
      <c r="G18" s="374">
        <v>4454</v>
      </c>
      <c r="H18" s="758">
        <v>529</v>
      </c>
      <c r="I18" s="379">
        <v>3925</v>
      </c>
      <c r="J18" s="689">
        <v>1.0069266290405336</v>
      </c>
      <c r="K18" s="376">
        <v>8163839.0699999994</v>
      </c>
      <c r="L18" s="450">
        <v>-793178.96</v>
      </c>
      <c r="M18" s="650">
        <v>7370660.1099999994</v>
      </c>
      <c r="N18" s="690">
        <v>9035119.9899999928</v>
      </c>
      <c r="O18" s="450">
        <v>-580399.24</v>
      </c>
      <c r="P18" s="380">
        <v>8454720.7499999925</v>
      </c>
      <c r="Q18" s="689">
        <v>1.1470778225859601</v>
      </c>
      <c r="R18" s="472">
        <v>2154.0689808917177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3622</v>
      </c>
      <c r="E19" s="758">
        <v>340</v>
      </c>
      <c r="F19" s="375">
        <v>3282</v>
      </c>
      <c r="G19" s="374">
        <v>3541</v>
      </c>
      <c r="H19" s="758">
        <v>253</v>
      </c>
      <c r="I19" s="379">
        <v>3288</v>
      </c>
      <c r="J19" s="689">
        <v>1.0018281535648994</v>
      </c>
      <c r="K19" s="376">
        <v>7148742.7300000004</v>
      </c>
      <c r="L19" s="450">
        <v>-57224.740000000005</v>
      </c>
      <c r="M19" s="650">
        <v>7091517.9900000002</v>
      </c>
      <c r="N19" s="690">
        <v>6682847.6799999997</v>
      </c>
      <c r="O19" s="450">
        <v>-9258.5400000000009</v>
      </c>
      <c r="P19" s="380">
        <v>6673589.1399999997</v>
      </c>
      <c r="Q19" s="689">
        <v>0.94106637667854232</v>
      </c>
      <c r="R19" s="472">
        <v>2029.6803953771289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2739</v>
      </c>
      <c r="E20" s="758">
        <v>305</v>
      </c>
      <c r="F20" s="375">
        <v>2434</v>
      </c>
      <c r="G20" s="374">
        <v>2937</v>
      </c>
      <c r="H20" s="758">
        <v>499</v>
      </c>
      <c r="I20" s="379">
        <v>2438</v>
      </c>
      <c r="J20" s="689">
        <v>1.0016433853738702</v>
      </c>
      <c r="K20" s="376">
        <v>5200089.93</v>
      </c>
      <c r="L20" s="450">
        <v>0</v>
      </c>
      <c r="M20" s="650">
        <v>5200089.93</v>
      </c>
      <c r="N20" s="690">
        <v>4807341.1399999997</v>
      </c>
      <c r="O20" s="450">
        <v>-1428.38</v>
      </c>
      <c r="P20" s="380">
        <v>4805912.76</v>
      </c>
      <c r="Q20" s="689">
        <v>0.92419800901404792</v>
      </c>
      <c r="R20" s="472">
        <v>1971.2521575061526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1769</v>
      </c>
      <c r="E21" s="758">
        <v>186</v>
      </c>
      <c r="F21" s="375">
        <v>1583</v>
      </c>
      <c r="G21" s="374">
        <v>1717</v>
      </c>
      <c r="H21" s="758">
        <v>196</v>
      </c>
      <c r="I21" s="379">
        <v>1521</v>
      </c>
      <c r="J21" s="689">
        <v>0.9608338597599495</v>
      </c>
      <c r="K21" s="376">
        <v>3855757.74</v>
      </c>
      <c r="L21" s="450">
        <v>0</v>
      </c>
      <c r="M21" s="650">
        <v>3855757.74</v>
      </c>
      <c r="N21" s="690">
        <v>3710597.2</v>
      </c>
      <c r="O21" s="450">
        <v>0</v>
      </c>
      <c r="P21" s="380">
        <v>3710597.2</v>
      </c>
      <c r="Q21" s="689">
        <v>0.9623522664574875</v>
      </c>
      <c r="R21" s="472">
        <v>2439.5773833004605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1685</v>
      </c>
      <c r="E22" s="758">
        <v>121</v>
      </c>
      <c r="F22" s="375">
        <v>1564</v>
      </c>
      <c r="G22" s="374">
        <v>1564</v>
      </c>
      <c r="H22" s="758">
        <v>121</v>
      </c>
      <c r="I22" s="379">
        <v>1443</v>
      </c>
      <c r="J22" s="689">
        <v>0.92263427109974427</v>
      </c>
      <c r="K22" s="376">
        <v>3368880.29</v>
      </c>
      <c r="L22" s="450">
        <v>0</v>
      </c>
      <c r="M22" s="650">
        <v>3368880.29</v>
      </c>
      <c r="N22" s="690">
        <v>3222701.55</v>
      </c>
      <c r="O22" s="450">
        <v>0</v>
      </c>
      <c r="P22" s="380">
        <v>3222701.55</v>
      </c>
      <c r="Q22" s="689">
        <v>0.95660910230799556</v>
      </c>
      <c r="R22" s="472">
        <v>2233.3344074844072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1198</v>
      </c>
      <c r="E23" s="758">
        <v>54</v>
      </c>
      <c r="F23" s="375">
        <v>1144</v>
      </c>
      <c r="G23" s="374">
        <v>1082</v>
      </c>
      <c r="H23" s="758">
        <v>52</v>
      </c>
      <c r="I23" s="379">
        <v>1030</v>
      </c>
      <c r="J23" s="689">
        <v>0.90034965034965031</v>
      </c>
      <c r="K23" s="376">
        <v>2466199.2899999996</v>
      </c>
      <c r="L23" s="450">
        <v>0</v>
      </c>
      <c r="M23" s="650">
        <v>2466199.2899999996</v>
      </c>
      <c r="N23" s="690">
        <v>2200904.5299999989</v>
      </c>
      <c r="O23" s="450">
        <v>0</v>
      </c>
      <c r="P23" s="380">
        <v>2200904.5299999989</v>
      </c>
      <c r="Q23" s="689">
        <v>0.89242768778836168</v>
      </c>
      <c r="R23" s="472">
        <v>2136.8005145631055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5</v>
      </c>
      <c r="E24" s="758">
        <v>0</v>
      </c>
      <c r="F24" s="375">
        <v>5</v>
      </c>
      <c r="G24" s="374">
        <v>1124</v>
      </c>
      <c r="H24" s="758">
        <v>88</v>
      </c>
      <c r="I24" s="379">
        <v>1036</v>
      </c>
      <c r="J24" s="689">
        <v>207.2</v>
      </c>
      <c r="K24" s="376">
        <v>6118</v>
      </c>
      <c r="L24" s="450">
        <v>0</v>
      </c>
      <c r="M24" s="650">
        <v>6118</v>
      </c>
      <c r="N24" s="690">
        <v>1561717.6600000006</v>
      </c>
      <c r="O24" s="450">
        <v>0</v>
      </c>
      <c r="P24" s="380">
        <v>1561717.6600000006</v>
      </c>
      <c r="Q24" s="689">
        <v>255.26604445897362</v>
      </c>
      <c r="R24" s="472">
        <v>1507.4494787644794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172</v>
      </c>
      <c r="E25" s="758">
        <v>14</v>
      </c>
      <c r="F25" s="375">
        <v>158</v>
      </c>
      <c r="G25" s="374">
        <v>234</v>
      </c>
      <c r="H25" s="758">
        <v>41</v>
      </c>
      <c r="I25" s="379">
        <v>193</v>
      </c>
      <c r="J25" s="689">
        <v>1.2215189873417722</v>
      </c>
      <c r="K25" s="376">
        <v>101502.41999999998</v>
      </c>
      <c r="L25" s="450">
        <v>0</v>
      </c>
      <c r="M25" s="650">
        <v>101502.41999999998</v>
      </c>
      <c r="N25" s="690">
        <v>119701.79</v>
      </c>
      <c r="O25" s="450">
        <v>0</v>
      </c>
      <c r="P25" s="380">
        <v>119701.79</v>
      </c>
      <c r="Q25" s="689">
        <v>1.1792998629983404</v>
      </c>
      <c r="R25" s="472">
        <v>620.21652849740929</v>
      </c>
      <c r="S25" s="471"/>
    </row>
    <row r="26" spans="1:29" s="266" customFormat="1" ht="18" customHeight="1" x14ac:dyDescent="0.25">
      <c r="A26" s="275"/>
      <c r="B26" s="1086" t="s">
        <v>216</v>
      </c>
      <c r="C26" s="1086"/>
      <c r="D26" s="384">
        <v>55379</v>
      </c>
      <c r="E26" s="384">
        <v>6036</v>
      </c>
      <c r="F26" s="385">
        <v>49343</v>
      </c>
      <c r="G26" s="374">
        <v>56549</v>
      </c>
      <c r="H26" s="384">
        <v>6173</v>
      </c>
      <c r="I26" s="388">
        <v>50376</v>
      </c>
      <c r="J26" s="688">
        <v>1.020935087043755</v>
      </c>
      <c r="K26" s="650">
        <v>89768710.922600001</v>
      </c>
      <c r="L26" s="453">
        <v>-1229908.1299999999</v>
      </c>
      <c r="M26" s="386">
        <v>88538802.792600006</v>
      </c>
      <c r="N26" s="650">
        <v>93546284.462100029</v>
      </c>
      <c r="O26" s="453">
        <v>-987591.22000000009</v>
      </c>
      <c r="P26" s="651">
        <v>92558693.24210003</v>
      </c>
      <c r="Q26" s="688">
        <v>1.0454025842083783</v>
      </c>
      <c r="R26" s="478">
        <v>1837.3569406483252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167</v>
      </c>
      <c r="D28" s="374">
        <v>1358</v>
      </c>
      <c r="E28" s="758">
        <v>29</v>
      </c>
      <c r="F28" s="375">
        <v>1329</v>
      </c>
      <c r="G28" s="374">
        <v>1161</v>
      </c>
      <c r="H28" s="758">
        <v>10</v>
      </c>
      <c r="I28" s="379">
        <v>1151</v>
      </c>
      <c r="J28" s="689">
        <v>0.86606471030850263</v>
      </c>
      <c r="K28" s="480"/>
      <c r="L28" s="526"/>
      <c r="M28" s="375">
        <v>8674680.9299999978</v>
      </c>
      <c r="N28" s="480"/>
      <c r="O28" s="481"/>
      <c r="P28" s="379">
        <v>8561129.2900000121</v>
      </c>
      <c r="Q28" s="689">
        <v>0.98690999231945398</v>
      </c>
      <c r="R28" s="472">
        <v>7437.9924326672563</v>
      </c>
    </row>
    <row r="29" spans="1:29" s="266" customFormat="1" ht="16.899999999999999" customHeight="1" x14ac:dyDescent="0.25">
      <c r="A29" s="275"/>
      <c r="B29" s="867" t="s">
        <v>55</v>
      </c>
      <c r="C29" s="753" t="s">
        <v>165</v>
      </c>
      <c r="D29" s="374">
        <v>437</v>
      </c>
      <c r="E29" s="758">
        <v>20</v>
      </c>
      <c r="F29" s="375">
        <v>417</v>
      </c>
      <c r="G29" s="374">
        <v>619</v>
      </c>
      <c r="H29" s="758">
        <v>18</v>
      </c>
      <c r="I29" s="379">
        <v>601</v>
      </c>
      <c r="J29" s="689">
        <v>1.4412470023980815</v>
      </c>
      <c r="K29" s="482"/>
      <c r="L29" s="484"/>
      <c r="M29" s="375">
        <v>2974482.22</v>
      </c>
      <c r="N29" s="482"/>
      <c r="O29" s="483"/>
      <c r="P29" s="379">
        <v>6309291.6400000015</v>
      </c>
      <c r="Q29" s="689">
        <v>2.1211394701159119</v>
      </c>
      <c r="R29" s="472">
        <v>10497.989417637275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1114</v>
      </c>
      <c r="E30" s="758">
        <v>165</v>
      </c>
      <c r="F30" s="375">
        <v>949</v>
      </c>
      <c r="G30" s="374">
        <v>1130</v>
      </c>
      <c r="H30" s="758">
        <v>194</v>
      </c>
      <c r="I30" s="379">
        <v>936</v>
      </c>
      <c r="J30" s="689">
        <v>0.98630136986301364</v>
      </c>
      <c r="K30" s="460"/>
      <c r="L30" s="461"/>
      <c r="M30" s="375">
        <v>5356180.6099999994</v>
      </c>
      <c r="N30" s="460"/>
      <c r="O30" s="461"/>
      <c r="P30" s="379">
        <v>6165450.330000001</v>
      </c>
      <c r="Q30" s="689">
        <v>1.1510908199191592</v>
      </c>
      <c r="R30" s="472">
        <v>6587.0195833333346</v>
      </c>
    </row>
    <row r="31" spans="1:29" s="266" customFormat="1" ht="16.899999999999999" customHeight="1" x14ac:dyDescent="0.25">
      <c r="A31" s="275"/>
      <c r="B31" s="289" t="s">
        <v>59</v>
      </c>
      <c r="C31" s="753" t="s">
        <v>168</v>
      </c>
      <c r="D31" s="374">
        <v>525</v>
      </c>
      <c r="E31" s="758">
        <v>32</v>
      </c>
      <c r="F31" s="375">
        <v>493</v>
      </c>
      <c r="G31" s="374">
        <v>590</v>
      </c>
      <c r="H31" s="758">
        <v>94</v>
      </c>
      <c r="I31" s="379">
        <v>496</v>
      </c>
      <c r="J31" s="689">
        <v>1.0060851926977687</v>
      </c>
      <c r="K31" s="482"/>
      <c r="L31" s="483"/>
      <c r="M31" s="375">
        <v>3031862.1000000024</v>
      </c>
      <c r="N31" s="482"/>
      <c r="O31" s="483"/>
      <c r="P31" s="379">
        <v>3467185.1400000025</v>
      </c>
      <c r="Q31" s="689">
        <v>1.1435827308900361</v>
      </c>
      <c r="R31" s="472">
        <v>6990.2926209677471</v>
      </c>
    </row>
    <row r="32" spans="1:29" s="266" customFormat="1" ht="16.899999999999999" customHeight="1" x14ac:dyDescent="0.25">
      <c r="A32" s="275"/>
      <c r="B32" s="867" t="s">
        <v>61</v>
      </c>
      <c r="C32" s="753" t="s">
        <v>170</v>
      </c>
      <c r="D32" s="374">
        <v>1391</v>
      </c>
      <c r="E32" s="758">
        <v>25</v>
      </c>
      <c r="F32" s="375">
        <v>1366</v>
      </c>
      <c r="G32" s="374">
        <v>2204</v>
      </c>
      <c r="H32" s="758">
        <v>23</v>
      </c>
      <c r="I32" s="379">
        <v>2181</v>
      </c>
      <c r="J32" s="689">
        <v>1.5966325036603222</v>
      </c>
      <c r="K32" s="460"/>
      <c r="L32" s="461"/>
      <c r="M32" s="375">
        <v>1451841.8499999999</v>
      </c>
      <c r="N32" s="460"/>
      <c r="O32" s="461"/>
      <c r="P32" s="379">
        <v>2740018.05</v>
      </c>
      <c r="Q32" s="689">
        <v>1.8872703318202324</v>
      </c>
      <c r="R32" s="472">
        <v>1256.3127235213203</v>
      </c>
    </row>
    <row r="33" spans="1:18" s="266" customFormat="1" ht="16.899999999999999" customHeight="1" x14ac:dyDescent="0.25">
      <c r="A33" s="275"/>
      <c r="B33" s="867" t="s">
        <v>63</v>
      </c>
      <c r="C33" s="753" t="s">
        <v>169</v>
      </c>
      <c r="D33" s="374">
        <v>562</v>
      </c>
      <c r="E33" s="758">
        <v>17</v>
      </c>
      <c r="F33" s="375">
        <v>545</v>
      </c>
      <c r="G33" s="374">
        <v>645</v>
      </c>
      <c r="H33" s="758">
        <v>12</v>
      </c>
      <c r="I33" s="379">
        <v>633</v>
      </c>
      <c r="J33" s="689">
        <v>1.1614678899082569</v>
      </c>
      <c r="K33" s="482"/>
      <c r="L33" s="483"/>
      <c r="M33" s="375">
        <v>1999885.3</v>
      </c>
      <c r="N33" s="482"/>
      <c r="O33" s="483"/>
      <c r="P33" s="379">
        <v>2013553.9</v>
      </c>
      <c r="Q33" s="689">
        <v>1.0068346919695843</v>
      </c>
      <c r="R33" s="472">
        <v>3180.9698262243282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292</v>
      </c>
      <c r="E34" s="758">
        <v>30</v>
      </c>
      <c r="F34" s="375">
        <v>262</v>
      </c>
      <c r="G34" s="374">
        <v>239</v>
      </c>
      <c r="H34" s="758">
        <v>34</v>
      </c>
      <c r="I34" s="379">
        <v>205</v>
      </c>
      <c r="J34" s="689">
        <v>0.78244274809160308</v>
      </c>
      <c r="K34" s="482"/>
      <c r="L34" s="483"/>
      <c r="M34" s="375">
        <v>891456.2</v>
      </c>
      <c r="N34" s="482"/>
      <c r="O34" s="483"/>
      <c r="P34" s="379">
        <v>645045.91999999993</v>
      </c>
      <c r="Q34" s="689">
        <v>0.72358677857644604</v>
      </c>
      <c r="R34" s="472">
        <v>3146.565463414634</v>
      </c>
    </row>
    <row r="35" spans="1:18" s="266" customFormat="1" ht="18" customHeight="1" x14ac:dyDescent="0.25">
      <c r="A35" s="275"/>
      <c r="B35" s="1086" t="s">
        <v>217</v>
      </c>
      <c r="C35" s="1086"/>
      <c r="D35" s="374">
        <v>5679</v>
      </c>
      <c r="E35" s="374">
        <v>318</v>
      </c>
      <c r="F35" s="393">
        <v>5361</v>
      </c>
      <c r="G35" s="374">
        <v>6588</v>
      </c>
      <c r="H35" s="374">
        <v>385</v>
      </c>
      <c r="I35" s="394">
        <v>6203</v>
      </c>
      <c r="J35" s="688">
        <v>1.1570602499533669</v>
      </c>
      <c r="K35" s="417"/>
      <c r="L35" s="462"/>
      <c r="M35" s="386">
        <v>24380389.210000001</v>
      </c>
      <c r="N35" s="417"/>
      <c r="O35" s="462"/>
      <c r="P35" s="651">
        <v>29901674.270000018</v>
      </c>
      <c r="Q35" s="688">
        <v>1.2264641885920089</v>
      </c>
      <c r="R35" s="478">
        <v>4820.5181799129487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12" t="s">
        <v>325</v>
      </c>
      <c r="C37" s="912"/>
      <c r="D37" s="374">
        <v>61058</v>
      </c>
      <c r="E37" s="384">
        <v>6354</v>
      </c>
      <c r="F37" s="455">
        <v>54704</v>
      </c>
      <c r="G37" s="374">
        <v>63137</v>
      </c>
      <c r="H37" s="384">
        <v>6558</v>
      </c>
      <c r="I37" s="388">
        <v>56579</v>
      </c>
      <c r="J37" s="449">
        <v>1.0342753729160574</v>
      </c>
      <c r="K37" s="650">
        <v>114149100.13260001</v>
      </c>
      <c r="L37" s="453">
        <v>-1229908.1299999999</v>
      </c>
      <c r="M37" s="386">
        <v>112919192.00260001</v>
      </c>
      <c r="N37" s="650">
        <v>123447958.73210004</v>
      </c>
      <c r="O37" s="453">
        <v>-987591.22000000009</v>
      </c>
      <c r="P37" s="651">
        <v>122460367.51210004</v>
      </c>
      <c r="Q37" s="449">
        <v>1.0844956055767769</v>
      </c>
      <c r="R37" s="478">
        <v>2164.413784480108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78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79"/>
      <c r="C41" s="921"/>
      <c r="D41" s="908" t="s">
        <v>197</v>
      </c>
      <c r="E41" s="1087"/>
      <c r="F41" s="1087"/>
      <c r="G41" s="1087"/>
      <c r="H41" s="1087"/>
      <c r="I41" s="909"/>
      <c r="J41" s="929" t="s">
        <v>332</v>
      </c>
      <c r="K41" s="908" t="s">
        <v>220</v>
      </c>
      <c r="L41" s="1087"/>
      <c r="M41" s="1087"/>
      <c r="N41" s="1087"/>
      <c r="O41" s="1087"/>
      <c r="P41" s="909"/>
      <c r="Q41" s="1177" t="s">
        <v>332</v>
      </c>
      <c r="R41" s="981" t="s">
        <v>322</v>
      </c>
    </row>
    <row r="42" spans="1:18" s="266" customFormat="1" ht="19.149999999999999" customHeight="1" x14ac:dyDescent="0.25">
      <c r="A42" s="275"/>
      <c r="B42" s="1079"/>
      <c r="C42" s="921"/>
      <c r="D42" s="934" t="s">
        <v>333</v>
      </c>
      <c r="E42" s="1166"/>
      <c r="F42" s="935"/>
      <c r="G42" s="1166" t="s">
        <v>334</v>
      </c>
      <c r="H42" s="1166"/>
      <c r="I42" s="935"/>
      <c r="J42" s="929"/>
      <c r="K42" s="934" t="s">
        <v>333</v>
      </c>
      <c r="L42" s="1166"/>
      <c r="M42" s="935"/>
      <c r="N42" s="1166" t="s">
        <v>334</v>
      </c>
      <c r="O42" s="1166"/>
      <c r="P42" s="935"/>
      <c r="Q42" s="1177"/>
      <c r="R42" s="929"/>
    </row>
    <row r="43" spans="1:18" s="266" customFormat="1" ht="19.149999999999999" customHeight="1" x14ac:dyDescent="0.25">
      <c r="A43" s="275"/>
      <c r="B43" s="1080"/>
      <c r="C43" s="922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930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4"/>
      <c r="R43" s="93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796</v>
      </c>
      <c r="E45" s="758">
        <v>141</v>
      </c>
      <c r="F45" s="375">
        <v>655</v>
      </c>
      <c r="G45" s="374">
        <v>830</v>
      </c>
      <c r="H45" s="758">
        <v>175</v>
      </c>
      <c r="I45" s="379">
        <v>655</v>
      </c>
      <c r="J45" s="689">
        <v>1</v>
      </c>
      <c r="K45" s="376">
        <v>1310374.5955000001</v>
      </c>
      <c r="L45" s="450">
        <v>0</v>
      </c>
      <c r="M45" s="650">
        <v>1310374.5955000001</v>
      </c>
      <c r="N45" s="690">
        <v>1369720.704300001</v>
      </c>
      <c r="O45" s="450">
        <v>0</v>
      </c>
      <c r="P45" s="380">
        <v>1369720.704300001</v>
      </c>
      <c r="Q45" s="689">
        <v>1.0452894225848115</v>
      </c>
      <c r="R45" s="472">
        <v>2091.1766477862611</v>
      </c>
    </row>
    <row r="46" spans="1:18" s="266" customFormat="1" ht="16.899999999999999" customHeight="1" x14ac:dyDescent="0.25">
      <c r="A46" s="275"/>
      <c r="B46" s="289" t="s">
        <v>55</v>
      </c>
      <c r="C46" s="753" t="s">
        <v>171</v>
      </c>
      <c r="D46" s="374">
        <v>1151</v>
      </c>
      <c r="E46" s="758">
        <v>218</v>
      </c>
      <c r="F46" s="375">
        <v>933</v>
      </c>
      <c r="G46" s="374">
        <v>1191</v>
      </c>
      <c r="H46" s="758">
        <v>227</v>
      </c>
      <c r="I46" s="379">
        <v>964</v>
      </c>
      <c r="J46" s="689">
        <v>1.0332261521972133</v>
      </c>
      <c r="K46" s="376">
        <v>1366765.3600000003</v>
      </c>
      <c r="L46" s="450">
        <v>0</v>
      </c>
      <c r="M46" s="650">
        <v>1366765.3600000003</v>
      </c>
      <c r="N46" s="690">
        <v>1276201.5199999998</v>
      </c>
      <c r="O46" s="450">
        <v>0</v>
      </c>
      <c r="P46" s="380">
        <v>1276201.5199999998</v>
      </c>
      <c r="Q46" s="689">
        <v>0.93373856065535599</v>
      </c>
      <c r="R46" s="472">
        <v>1323.8604979253109</v>
      </c>
    </row>
    <row r="47" spans="1:18" s="266" customFormat="1" ht="16.899999999999999" customHeight="1" x14ac:dyDescent="0.25">
      <c r="A47" s="275"/>
      <c r="B47" s="289" t="s">
        <v>57</v>
      </c>
      <c r="C47" s="753" t="s">
        <v>172</v>
      </c>
      <c r="D47" s="374">
        <v>304</v>
      </c>
      <c r="E47" s="758">
        <v>33</v>
      </c>
      <c r="F47" s="375">
        <v>271</v>
      </c>
      <c r="G47" s="374">
        <v>313</v>
      </c>
      <c r="H47" s="758">
        <v>42</v>
      </c>
      <c r="I47" s="379">
        <v>271</v>
      </c>
      <c r="J47" s="689">
        <v>1</v>
      </c>
      <c r="K47" s="376">
        <v>542258.99</v>
      </c>
      <c r="L47" s="450">
        <v>0</v>
      </c>
      <c r="M47" s="650">
        <v>542258.99</v>
      </c>
      <c r="N47" s="690">
        <v>870882.33000000007</v>
      </c>
      <c r="O47" s="450">
        <v>0</v>
      </c>
      <c r="P47" s="380">
        <v>870882.33000000007</v>
      </c>
      <c r="Q47" s="689">
        <v>1.6060265409338812</v>
      </c>
      <c r="R47" s="472">
        <v>3213.5879335793361</v>
      </c>
    </row>
    <row r="48" spans="1:18" s="266" customFormat="1" ht="16.899999999999999" customHeight="1" x14ac:dyDescent="0.25">
      <c r="A48" s="275"/>
      <c r="B48" s="867" t="s">
        <v>59</v>
      </c>
      <c r="C48" s="868" t="s">
        <v>54</v>
      </c>
      <c r="D48" s="374">
        <v>335</v>
      </c>
      <c r="E48" s="758">
        <v>70</v>
      </c>
      <c r="F48" s="375">
        <v>265</v>
      </c>
      <c r="G48" s="374">
        <v>468</v>
      </c>
      <c r="H48" s="758">
        <v>124</v>
      </c>
      <c r="I48" s="379">
        <v>344</v>
      </c>
      <c r="J48" s="689">
        <v>1.2981132075471697</v>
      </c>
      <c r="K48" s="376">
        <v>465381.56999999995</v>
      </c>
      <c r="L48" s="450">
        <v>0</v>
      </c>
      <c r="M48" s="650">
        <v>465381.56999999995</v>
      </c>
      <c r="N48" s="690">
        <v>710732.65</v>
      </c>
      <c r="O48" s="450">
        <v>0</v>
      </c>
      <c r="P48" s="380">
        <v>710732.65</v>
      </c>
      <c r="Q48" s="689">
        <v>1.527204117687772</v>
      </c>
      <c r="R48" s="472">
        <v>2066.0832848837208</v>
      </c>
    </row>
    <row r="49" spans="1:19" s="266" customFormat="1" ht="16.899999999999999" customHeight="1" x14ac:dyDescent="0.25">
      <c r="A49" s="275"/>
      <c r="B49" s="289" t="s">
        <v>61</v>
      </c>
      <c r="C49" s="869" t="s">
        <v>169</v>
      </c>
      <c r="D49" s="374">
        <v>593</v>
      </c>
      <c r="E49" s="758">
        <v>56</v>
      </c>
      <c r="F49" s="375">
        <v>537</v>
      </c>
      <c r="G49" s="374">
        <v>488</v>
      </c>
      <c r="H49" s="758">
        <v>72</v>
      </c>
      <c r="I49" s="379">
        <v>416</v>
      </c>
      <c r="J49" s="689">
        <v>0.77467411545623832</v>
      </c>
      <c r="K49" s="376">
        <v>1232565.23</v>
      </c>
      <c r="L49" s="450">
        <v>0</v>
      </c>
      <c r="M49" s="650">
        <v>1232565.23</v>
      </c>
      <c r="N49" s="690">
        <v>739757.98</v>
      </c>
      <c r="O49" s="450">
        <v>0</v>
      </c>
      <c r="P49" s="380">
        <v>739757.98</v>
      </c>
      <c r="Q49" s="689">
        <v>0.60017755003522211</v>
      </c>
      <c r="R49" s="472">
        <v>1778.264375</v>
      </c>
    </row>
    <row r="50" spans="1:19" s="266" customFormat="1" ht="16.899999999999999" customHeight="1" x14ac:dyDescent="0.25">
      <c r="A50" s="275"/>
      <c r="B50" s="289" t="s">
        <v>63</v>
      </c>
      <c r="C50" s="753" t="s">
        <v>163</v>
      </c>
      <c r="D50" s="374">
        <v>37</v>
      </c>
      <c r="E50" s="758">
        <v>2</v>
      </c>
      <c r="F50" s="375">
        <v>35</v>
      </c>
      <c r="G50" s="374">
        <v>59</v>
      </c>
      <c r="H50" s="758">
        <v>6</v>
      </c>
      <c r="I50" s="379">
        <v>53</v>
      </c>
      <c r="J50" s="689">
        <v>1.5142857142857142</v>
      </c>
      <c r="K50" s="376">
        <v>84362.97</v>
      </c>
      <c r="L50" s="450">
        <v>0</v>
      </c>
      <c r="M50" s="650">
        <v>84362.97</v>
      </c>
      <c r="N50" s="690">
        <v>174098.03</v>
      </c>
      <c r="O50" s="450">
        <v>0</v>
      </c>
      <c r="P50" s="380">
        <v>174098.03</v>
      </c>
      <c r="Q50" s="689">
        <v>2.0636782939244553</v>
      </c>
      <c r="R50" s="472">
        <v>3284.8684905660375</v>
      </c>
    </row>
    <row r="51" spans="1:19" s="266" customFormat="1" ht="16.899999999999999" customHeight="1" x14ac:dyDescent="0.25">
      <c r="A51" s="275"/>
      <c r="B51" s="867" t="s">
        <v>65</v>
      </c>
      <c r="C51" s="753" t="s">
        <v>165</v>
      </c>
      <c r="D51" s="374">
        <v>172</v>
      </c>
      <c r="E51" s="758">
        <v>24</v>
      </c>
      <c r="F51" s="375">
        <v>148</v>
      </c>
      <c r="G51" s="374">
        <v>230</v>
      </c>
      <c r="H51" s="758">
        <v>21</v>
      </c>
      <c r="I51" s="379">
        <v>209</v>
      </c>
      <c r="J51" s="689">
        <v>1.4121621621621621</v>
      </c>
      <c r="K51" s="376">
        <v>279741.51</v>
      </c>
      <c r="L51" s="450">
        <v>0</v>
      </c>
      <c r="M51" s="650">
        <v>279741.51</v>
      </c>
      <c r="N51" s="690">
        <v>369091.97000000015</v>
      </c>
      <c r="O51" s="450">
        <v>0</v>
      </c>
      <c r="P51" s="380">
        <v>369091.97000000015</v>
      </c>
      <c r="Q51" s="689">
        <v>1.3194036523217456</v>
      </c>
      <c r="R51" s="472">
        <v>1765.9902870813405</v>
      </c>
    </row>
    <row r="52" spans="1:19" s="266" customFormat="1" ht="16.899999999999999" customHeight="1" x14ac:dyDescent="0.25">
      <c r="A52" s="275"/>
      <c r="B52" s="289" t="s">
        <v>66</v>
      </c>
      <c r="C52" s="753" t="s">
        <v>87</v>
      </c>
      <c r="D52" s="374">
        <v>359</v>
      </c>
      <c r="E52" s="758">
        <v>65</v>
      </c>
      <c r="F52" s="375">
        <v>294</v>
      </c>
      <c r="G52" s="374">
        <v>380</v>
      </c>
      <c r="H52" s="758">
        <v>77</v>
      </c>
      <c r="I52" s="379">
        <v>303</v>
      </c>
      <c r="J52" s="689">
        <v>1.0306122448979591</v>
      </c>
      <c r="K52" s="376">
        <v>419587.59</v>
      </c>
      <c r="L52" s="450">
        <v>0</v>
      </c>
      <c r="M52" s="650">
        <v>419587.59</v>
      </c>
      <c r="N52" s="690">
        <v>410151.66230000003</v>
      </c>
      <c r="O52" s="450">
        <v>0</v>
      </c>
      <c r="P52" s="380">
        <v>410151.66230000003</v>
      </c>
      <c r="Q52" s="689">
        <v>0.97751142330019813</v>
      </c>
      <c r="R52" s="472">
        <v>1353.6358491749177</v>
      </c>
    </row>
    <row r="53" spans="1:19" s="266" customFormat="1" ht="16.899999999999999" customHeight="1" x14ac:dyDescent="0.25">
      <c r="A53" s="275"/>
      <c r="B53" s="289" t="s">
        <v>67</v>
      </c>
      <c r="C53" s="753" t="s">
        <v>71</v>
      </c>
      <c r="D53" s="374">
        <v>78</v>
      </c>
      <c r="E53" s="758">
        <v>9</v>
      </c>
      <c r="F53" s="375">
        <v>69</v>
      </c>
      <c r="G53" s="374">
        <v>86</v>
      </c>
      <c r="H53" s="758">
        <v>6</v>
      </c>
      <c r="I53" s="379">
        <v>80</v>
      </c>
      <c r="J53" s="689">
        <v>1.1594202898550725</v>
      </c>
      <c r="K53" s="376">
        <v>112476.37</v>
      </c>
      <c r="L53" s="450">
        <v>0</v>
      </c>
      <c r="M53" s="650">
        <v>112476.37</v>
      </c>
      <c r="N53" s="690">
        <v>118996.23999999999</v>
      </c>
      <c r="O53" s="450">
        <v>0</v>
      </c>
      <c r="P53" s="380">
        <v>118996.23999999999</v>
      </c>
      <c r="Q53" s="689">
        <v>1.0579665755571592</v>
      </c>
      <c r="R53" s="472">
        <v>1487.453</v>
      </c>
    </row>
    <row r="54" spans="1:19" s="266" customFormat="1" ht="16.899999999999999" customHeight="1" x14ac:dyDescent="0.25">
      <c r="A54" s="275"/>
      <c r="B54" s="867" t="s">
        <v>22</v>
      </c>
      <c r="C54" s="753" t="s">
        <v>168</v>
      </c>
      <c r="D54" s="374">
        <v>78</v>
      </c>
      <c r="E54" s="758">
        <v>8</v>
      </c>
      <c r="F54" s="375">
        <v>70</v>
      </c>
      <c r="G54" s="374">
        <v>77</v>
      </c>
      <c r="H54" s="758">
        <v>18</v>
      </c>
      <c r="I54" s="379">
        <v>59</v>
      </c>
      <c r="J54" s="689">
        <v>0.84285714285714286</v>
      </c>
      <c r="K54" s="376">
        <v>73005.58</v>
      </c>
      <c r="L54" s="450">
        <v>0</v>
      </c>
      <c r="M54" s="650">
        <v>73005.58</v>
      </c>
      <c r="N54" s="690">
        <v>85654.029999999984</v>
      </c>
      <c r="O54" s="450">
        <v>0</v>
      </c>
      <c r="P54" s="380">
        <v>85654.029999999984</v>
      </c>
      <c r="Q54" s="689">
        <v>1.1732531951667253</v>
      </c>
      <c r="R54" s="472">
        <v>1451.7632203389828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872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7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86" t="s">
        <v>216</v>
      </c>
      <c r="C58" s="1086"/>
      <c r="D58" s="384">
        <v>3903</v>
      </c>
      <c r="E58" s="384">
        <v>626</v>
      </c>
      <c r="F58" s="385">
        <v>3277</v>
      </c>
      <c r="G58" s="374">
        <v>4122</v>
      </c>
      <c r="H58" s="384">
        <v>768</v>
      </c>
      <c r="I58" s="388">
        <v>3354</v>
      </c>
      <c r="J58" s="688">
        <v>1.0234971010070186</v>
      </c>
      <c r="K58" s="650">
        <v>5886519.7654999997</v>
      </c>
      <c r="L58" s="453">
        <v>0</v>
      </c>
      <c r="M58" s="386">
        <v>5886519.7654999997</v>
      </c>
      <c r="N58" s="650">
        <v>6125287.1166000022</v>
      </c>
      <c r="O58" s="453">
        <v>0</v>
      </c>
      <c r="P58" s="651">
        <v>6125287.1166000022</v>
      </c>
      <c r="Q58" s="688">
        <v>1.040561717383399</v>
      </c>
      <c r="R58" s="478">
        <v>1826.2633025044729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293</v>
      </c>
      <c r="E60" s="758">
        <v>56</v>
      </c>
      <c r="F60" s="375">
        <v>237</v>
      </c>
      <c r="G60" s="374">
        <v>1003</v>
      </c>
      <c r="H60" s="758">
        <v>67</v>
      </c>
      <c r="I60" s="379">
        <v>936</v>
      </c>
      <c r="J60" s="689">
        <v>3.9493670886075951</v>
      </c>
      <c r="K60" s="458"/>
      <c r="L60" s="459"/>
      <c r="M60" s="375">
        <v>898753.64000000013</v>
      </c>
      <c r="N60" s="458"/>
      <c r="O60" s="459"/>
      <c r="P60" s="379">
        <v>678668.62</v>
      </c>
      <c r="Q60" s="689">
        <v>0.75512197091073796</v>
      </c>
      <c r="R60" s="472">
        <v>725.07331196581197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231</v>
      </c>
      <c r="E61" s="758">
        <v>16</v>
      </c>
      <c r="F61" s="375">
        <v>215</v>
      </c>
      <c r="G61" s="374">
        <v>548</v>
      </c>
      <c r="H61" s="758">
        <v>52</v>
      </c>
      <c r="I61" s="379">
        <v>496</v>
      </c>
      <c r="J61" s="689">
        <v>2.3069767441860467</v>
      </c>
      <c r="K61" s="482"/>
      <c r="L61" s="483"/>
      <c r="M61" s="375">
        <v>747178.68999999983</v>
      </c>
      <c r="N61" s="482"/>
      <c r="O61" s="483"/>
      <c r="P61" s="379">
        <v>654904.33000000077</v>
      </c>
      <c r="Q61" s="689">
        <v>0.87650295540414958</v>
      </c>
      <c r="R61" s="472">
        <v>1320.3716330645177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4</v>
      </c>
      <c r="E62" s="758">
        <v>0</v>
      </c>
      <c r="F62" s="375">
        <v>4</v>
      </c>
      <c r="G62" s="374">
        <v>601</v>
      </c>
      <c r="H62" s="758">
        <v>0</v>
      </c>
      <c r="I62" s="379">
        <v>601</v>
      </c>
      <c r="J62" s="689">
        <v>150.25</v>
      </c>
      <c r="K62" s="482"/>
      <c r="L62" s="484"/>
      <c r="M62" s="375">
        <v>18395.98</v>
      </c>
      <c r="N62" s="482"/>
      <c r="O62" s="483"/>
      <c r="P62" s="379">
        <v>30156.489999999998</v>
      </c>
      <c r="Q62" s="689">
        <v>1.6392978248508641</v>
      </c>
      <c r="R62" s="472">
        <v>50.177188019966721</v>
      </c>
    </row>
    <row r="63" spans="1:19" s="266" customFormat="1" ht="16.899999999999999" customHeight="1" x14ac:dyDescent="0.25">
      <c r="A63" s="275"/>
      <c r="B63" s="867" t="s">
        <v>59</v>
      </c>
      <c r="C63" s="753" t="s">
        <v>170</v>
      </c>
      <c r="D63" s="374">
        <v>7</v>
      </c>
      <c r="E63" s="758">
        <v>0</v>
      </c>
      <c r="F63" s="375">
        <v>7</v>
      </c>
      <c r="G63" s="374">
        <v>2184</v>
      </c>
      <c r="H63" s="758">
        <v>3</v>
      </c>
      <c r="I63" s="379">
        <v>2181</v>
      </c>
      <c r="J63" s="689">
        <v>311.57142857142856</v>
      </c>
      <c r="K63" s="460"/>
      <c r="L63" s="461"/>
      <c r="M63" s="375">
        <v>3835.33</v>
      </c>
      <c r="N63" s="460"/>
      <c r="O63" s="461"/>
      <c r="P63" s="379">
        <v>27613.760000000002</v>
      </c>
      <c r="Q63" s="689">
        <v>7.1998393880057261</v>
      </c>
      <c r="R63" s="472">
        <v>12.661054562127465</v>
      </c>
    </row>
    <row r="64" spans="1:19" s="266" customFormat="1" ht="16.899999999999999" customHeight="1" x14ac:dyDescent="0.25">
      <c r="A64" s="275"/>
      <c r="B64" s="867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205</v>
      </c>
      <c r="H64" s="758">
        <v>0</v>
      </c>
      <c r="I64" s="379">
        <v>205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7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1151</v>
      </c>
      <c r="H65" s="758">
        <v>0</v>
      </c>
      <c r="I65" s="379">
        <v>1151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7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633</v>
      </c>
      <c r="H66" s="758">
        <v>0</v>
      </c>
      <c r="I66" s="379">
        <v>633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86" t="s">
        <v>217</v>
      </c>
      <c r="C67" s="1086"/>
      <c r="D67" s="374">
        <v>535</v>
      </c>
      <c r="E67" s="374">
        <v>72</v>
      </c>
      <c r="F67" s="393">
        <v>463</v>
      </c>
      <c r="G67" s="374">
        <v>6325</v>
      </c>
      <c r="H67" s="374">
        <v>122</v>
      </c>
      <c r="I67" s="394">
        <v>6203</v>
      </c>
      <c r="J67" s="688">
        <v>13.397408207343412</v>
      </c>
      <c r="K67" s="417"/>
      <c r="L67" s="462"/>
      <c r="M67" s="386">
        <v>1668163.6400000001</v>
      </c>
      <c r="N67" s="417"/>
      <c r="O67" s="462"/>
      <c r="P67" s="651">
        <v>1391343.2000000007</v>
      </c>
      <c r="Q67" s="688">
        <v>0.83405678354193147</v>
      </c>
      <c r="R67" s="478">
        <v>224.30166048686129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12" t="s">
        <v>325</v>
      </c>
      <c r="C69" s="912"/>
      <c r="D69" s="374">
        <v>4438</v>
      </c>
      <c r="E69" s="384">
        <v>698</v>
      </c>
      <c r="F69" s="455">
        <v>3740</v>
      </c>
      <c r="G69" s="374">
        <v>10447</v>
      </c>
      <c r="H69" s="384">
        <v>890</v>
      </c>
      <c r="I69" s="388">
        <v>9557</v>
      </c>
      <c r="J69" s="449">
        <v>2.5553475935828875</v>
      </c>
      <c r="K69" s="650">
        <v>7554683.4055000003</v>
      </c>
      <c r="L69" s="453">
        <v>0</v>
      </c>
      <c r="M69" s="386">
        <v>7554683.4055000003</v>
      </c>
      <c r="N69" s="650">
        <v>7516630.3166000023</v>
      </c>
      <c r="O69" s="453">
        <v>0</v>
      </c>
      <c r="P69" s="651">
        <v>7516630.3166000023</v>
      </c>
      <c r="Q69" s="449">
        <v>0.99496298033187014</v>
      </c>
      <c r="R69" s="478">
        <v>786.50521257716878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8" t="s">
        <v>294</v>
      </c>
      <c r="C76" s="1178"/>
      <c r="D76" s="1178"/>
      <c r="E76" s="1178"/>
      <c r="F76" s="1178"/>
      <c r="G76" s="1178"/>
      <c r="H76" s="1178"/>
      <c r="I76" s="1178"/>
      <c r="J76" s="1178"/>
      <c r="K76" s="1178"/>
      <c r="L76" s="1178"/>
      <c r="M76" s="1178"/>
      <c r="N76" s="1178"/>
      <c r="O76" s="1178"/>
      <c r="P76" s="1178"/>
      <c r="Q76" s="1178"/>
      <c r="R76" s="755"/>
    </row>
    <row r="77" spans="1:21" s="266" customFormat="1" ht="16.149999999999999" customHeight="1" x14ac:dyDescent="0.25">
      <c r="A77" s="275"/>
      <c r="B77" s="1078" t="s">
        <v>84</v>
      </c>
      <c r="C77" s="920" t="s">
        <v>211</v>
      </c>
      <c r="D77" s="923" t="s">
        <v>81</v>
      </c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8"/>
      <c r="S77" s="465"/>
      <c r="T77" s="465"/>
      <c r="U77" s="466"/>
    </row>
    <row r="78" spans="1:21" s="266" customFormat="1" ht="15" customHeight="1" x14ac:dyDescent="0.25">
      <c r="A78" s="275"/>
      <c r="B78" s="1079"/>
      <c r="C78" s="921"/>
      <c r="D78" s="908" t="s">
        <v>197</v>
      </c>
      <c r="E78" s="1087"/>
      <c r="F78" s="1087"/>
      <c r="G78" s="1087"/>
      <c r="H78" s="1087"/>
      <c r="I78" s="909"/>
      <c r="J78" s="929" t="s">
        <v>332</v>
      </c>
      <c r="K78" s="908" t="s">
        <v>220</v>
      </c>
      <c r="L78" s="1087"/>
      <c r="M78" s="1087"/>
      <c r="N78" s="1087"/>
      <c r="O78" s="1087"/>
      <c r="P78" s="909"/>
      <c r="Q78" s="1177" t="s">
        <v>332</v>
      </c>
      <c r="R78" s="981" t="s">
        <v>322</v>
      </c>
    </row>
    <row r="79" spans="1:21" s="266" customFormat="1" ht="19.149999999999999" customHeight="1" x14ac:dyDescent="0.25">
      <c r="A79" s="275"/>
      <c r="B79" s="1079"/>
      <c r="C79" s="921"/>
      <c r="D79" s="934" t="s">
        <v>333</v>
      </c>
      <c r="E79" s="1166"/>
      <c r="F79" s="935"/>
      <c r="G79" s="1166" t="s">
        <v>334</v>
      </c>
      <c r="H79" s="1166"/>
      <c r="I79" s="935"/>
      <c r="J79" s="929"/>
      <c r="K79" s="934" t="s">
        <v>333</v>
      </c>
      <c r="L79" s="1166"/>
      <c r="M79" s="935"/>
      <c r="N79" s="1166" t="s">
        <v>334</v>
      </c>
      <c r="O79" s="1166"/>
      <c r="P79" s="935"/>
      <c r="Q79" s="1177"/>
      <c r="R79" s="929"/>
    </row>
    <row r="80" spans="1:21" s="266" customFormat="1" ht="19.149999999999999" customHeight="1" x14ac:dyDescent="0.25">
      <c r="A80" s="275"/>
      <c r="B80" s="1080"/>
      <c r="C80" s="922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930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4"/>
      <c r="R80" s="93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1036</v>
      </c>
      <c r="E82" s="758">
        <v>139</v>
      </c>
      <c r="F82" s="375">
        <v>897</v>
      </c>
      <c r="G82" s="374">
        <v>1390</v>
      </c>
      <c r="H82" s="758">
        <v>143</v>
      </c>
      <c r="I82" s="379">
        <v>1247</v>
      </c>
      <c r="J82" s="689">
        <v>1.3901895206243033</v>
      </c>
      <c r="K82" s="758">
        <v>4270569.82</v>
      </c>
      <c r="L82" s="450">
        <v>0</v>
      </c>
      <c r="M82" s="650">
        <v>4270569.82</v>
      </c>
      <c r="N82" s="758">
        <v>5135122.3500000006</v>
      </c>
      <c r="O82" s="450">
        <v>0</v>
      </c>
      <c r="P82" s="380">
        <v>5135122.3500000006</v>
      </c>
      <c r="Q82" s="689">
        <v>1.2024443028541798</v>
      </c>
      <c r="R82" s="472">
        <v>4117.9810344827592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561</v>
      </c>
      <c r="E83" s="758">
        <v>38</v>
      </c>
      <c r="F83" s="375">
        <v>523</v>
      </c>
      <c r="G83" s="374">
        <v>470</v>
      </c>
      <c r="H83" s="758">
        <v>34</v>
      </c>
      <c r="I83" s="379">
        <v>436</v>
      </c>
      <c r="J83" s="689">
        <v>0.83365200764818359</v>
      </c>
      <c r="K83" s="758">
        <v>1321090.2</v>
      </c>
      <c r="L83" s="450">
        <v>0</v>
      </c>
      <c r="M83" s="650">
        <v>1321090.2</v>
      </c>
      <c r="N83" s="758">
        <v>880401.18</v>
      </c>
      <c r="O83" s="450">
        <v>0</v>
      </c>
      <c r="P83" s="380">
        <v>880401.18</v>
      </c>
      <c r="Q83" s="689">
        <v>0.66642018841711193</v>
      </c>
      <c r="R83" s="472">
        <v>2019.26876146789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513</v>
      </c>
      <c r="E84" s="758">
        <v>50</v>
      </c>
      <c r="F84" s="375">
        <v>463</v>
      </c>
      <c r="G84" s="374">
        <v>587</v>
      </c>
      <c r="H84" s="758">
        <v>74</v>
      </c>
      <c r="I84" s="379">
        <v>513</v>
      </c>
      <c r="J84" s="689">
        <v>1.1079913606911447</v>
      </c>
      <c r="K84" s="758">
        <v>1234129.68</v>
      </c>
      <c r="L84" s="450">
        <v>0</v>
      </c>
      <c r="M84" s="650">
        <v>1234129.68</v>
      </c>
      <c r="N84" s="758">
        <v>1560853.75</v>
      </c>
      <c r="O84" s="450">
        <v>0</v>
      </c>
      <c r="P84" s="380">
        <v>1560853.75</v>
      </c>
      <c r="Q84" s="689">
        <v>1.2647404687650006</v>
      </c>
      <c r="R84" s="472">
        <v>3042.599902534113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330</v>
      </c>
      <c r="E85" s="758">
        <v>19</v>
      </c>
      <c r="F85" s="375">
        <v>311</v>
      </c>
      <c r="G85" s="374">
        <v>498</v>
      </c>
      <c r="H85" s="758">
        <v>30</v>
      </c>
      <c r="I85" s="379">
        <v>468</v>
      </c>
      <c r="J85" s="689">
        <v>1.504823151125402</v>
      </c>
      <c r="K85" s="758">
        <v>519202.25999999995</v>
      </c>
      <c r="L85" s="450">
        <v>0</v>
      </c>
      <c r="M85" s="650">
        <v>519202.25999999995</v>
      </c>
      <c r="N85" s="758">
        <v>936749.42000000016</v>
      </c>
      <c r="O85" s="450">
        <v>0</v>
      </c>
      <c r="P85" s="380">
        <v>936749.42000000016</v>
      </c>
      <c r="Q85" s="689">
        <v>1.8042090571793741</v>
      </c>
      <c r="R85" s="472">
        <v>2001.6013247863252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260</v>
      </c>
      <c r="E86" s="758">
        <v>24</v>
      </c>
      <c r="F86" s="375">
        <v>236</v>
      </c>
      <c r="G86" s="374">
        <v>471</v>
      </c>
      <c r="H86" s="758">
        <v>56</v>
      </c>
      <c r="I86" s="379">
        <v>415</v>
      </c>
      <c r="J86" s="689">
        <v>1.7584745762711864</v>
      </c>
      <c r="K86" s="758">
        <v>464281.63999999996</v>
      </c>
      <c r="L86" s="450">
        <v>0</v>
      </c>
      <c r="M86" s="650">
        <v>464281.63999999996</v>
      </c>
      <c r="N86" s="758">
        <v>979517.34000000008</v>
      </c>
      <c r="O86" s="450">
        <v>0</v>
      </c>
      <c r="P86" s="380">
        <v>979517.34000000008</v>
      </c>
      <c r="Q86" s="689">
        <v>2.1097481692362425</v>
      </c>
      <c r="R86" s="472">
        <v>2360.2827469879521</v>
      </c>
    </row>
    <row r="87" spans="1:18" s="266" customFormat="1" ht="16.899999999999999" customHeight="1" x14ac:dyDescent="0.25">
      <c r="A87" s="275"/>
      <c r="B87" s="289" t="s">
        <v>63</v>
      </c>
      <c r="C87" s="868" t="s">
        <v>175</v>
      </c>
      <c r="D87" s="374">
        <v>89</v>
      </c>
      <c r="E87" s="758">
        <v>5</v>
      </c>
      <c r="F87" s="375">
        <v>84</v>
      </c>
      <c r="G87" s="374">
        <v>132</v>
      </c>
      <c r="H87" s="758">
        <v>5</v>
      </c>
      <c r="I87" s="379">
        <v>127</v>
      </c>
      <c r="J87" s="689">
        <v>1.5119047619047619</v>
      </c>
      <c r="K87" s="758">
        <v>144793.29999999999</v>
      </c>
      <c r="L87" s="450">
        <v>0</v>
      </c>
      <c r="M87" s="650">
        <v>144793.29999999999</v>
      </c>
      <c r="N87" s="758">
        <v>275930.52</v>
      </c>
      <c r="O87" s="450">
        <v>0</v>
      </c>
      <c r="P87" s="380">
        <v>275930.52</v>
      </c>
      <c r="Q87" s="689">
        <v>1.905685691257814</v>
      </c>
      <c r="R87" s="472">
        <v>2172.6812598425199</v>
      </c>
    </row>
    <row r="88" spans="1:18" s="266" customFormat="1" ht="16.899999999999999" customHeight="1" x14ac:dyDescent="0.25">
      <c r="A88" s="275"/>
      <c r="B88" s="289" t="s">
        <v>65</v>
      </c>
      <c r="C88" s="869" t="s">
        <v>178</v>
      </c>
      <c r="D88" s="374">
        <v>183</v>
      </c>
      <c r="E88" s="758">
        <v>12</v>
      </c>
      <c r="F88" s="375">
        <v>171</v>
      </c>
      <c r="G88" s="374">
        <v>227</v>
      </c>
      <c r="H88" s="758">
        <v>14</v>
      </c>
      <c r="I88" s="379">
        <v>213</v>
      </c>
      <c r="J88" s="689">
        <v>1.2456140350877194</v>
      </c>
      <c r="K88" s="758">
        <v>322539.25</v>
      </c>
      <c r="L88" s="450">
        <v>0</v>
      </c>
      <c r="M88" s="650">
        <v>322539.25</v>
      </c>
      <c r="N88" s="758">
        <v>386690.12</v>
      </c>
      <c r="O88" s="450">
        <v>0</v>
      </c>
      <c r="P88" s="380">
        <v>386690.12</v>
      </c>
      <c r="Q88" s="689">
        <v>1.1988932199724529</v>
      </c>
      <c r="R88" s="472">
        <v>1815.446572769953</v>
      </c>
    </row>
    <row r="89" spans="1:18" s="266" customFormat="1" ht="18" customHeight="1" x14ac:dyDescent="0.25">
      <c r="A89" s="275"/>
      <c r="B89" s="1086" t="s">
        <v>216</v>
      </c>
      <c r="C89" s="1086"/>
      <c r="D89" s="384">
        <v>2972</v>
      </c>
      <c r="E89" s="384">
        <v>287</v>
      </c>
      <c r="F89" s="385">
        <v>2685</v>
      </c>
      <c r="G89" s="384">
        <v>3775</v>
      </c>
      <c r="H89" s="384">
        <v>356</v>
      </c>
      <c r="I89" s="388">
        <v>3419</v>
      </c>
      <c r="J89" s="688">
        <v>1.2733705772811919</v>
      </c>
      <c r="K89" s="650">
        <v>8276606.1499999994</v>
      </c>
      <c r="L89" s="457">
        <v>0</v>
      </c>
      <c r="M89" s="408">
        <v>8276606.1499999994</v>
      </c>
      <c r="N89" s="486">
        <v>10155264.68</v>
      </c>
      <c r="O89" s="457">
        <v>0</v>
      </c>
      <c r="P89" s="454">
        <v>10155264.68</v>
      </c>
      <c r="Q89" s="688">
        <v>1.2269841642760784</v>
      </c>
      <c r="R89" s="478">
        <v>2970.2441298625326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22</v>
      </c>
      <c r="E91" s="758">
        <v>1</v>
      </c>
      <c r="F91" s="375">
        <v>21</v>
      </c>
      <c r="G91" s="374">
        <v>59</v>
      </c>
      <c r="H91" s="758">
        <v>11</v>
      </c>
      <c r="I91" s="379">
        <v>48</v>
      </c>
      <c r="J91" s="689">
        <v>2.2857142857142856</v>
      </c>
      <c r="K91" s="758">
        <v>42354.41</v>
      </c>
      <c r="L91" s="450">
        <v>0</v>
      </c>
      <c r="M91" s="650">
        <v>42354.41</v>
      </c>
      <c r="N91" s="758">
        <v>77850.33</v>
      </c>
      <c r="O91" s="450">
        <v>0</v>
      </c>
      <c r="P91" s="380">
        <v>77850.33</v>
      </c>
      <c r="Q91" s="689">
        <v>1.8380690464109875</v>
      </c>
      <c r="R91" s="472">
        <v>1621.881875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86" t="s">
        <v>217</v>
      </c>
      <c r="C98" s="1086"/>
      <c r="D98" s="384">
        <v>22</v>
      </c>
      <c r="E98" s="384">
        <v>1</v>
      </c>
      <c r="F98" s="385">
        <v>21</v>
      </c>
      <c r="G98" s="384">
        <v>59</v>
      </c>
      <c r="H98" s="384">
        <v>11</v>
      </c>
      <c r="I98" s="388">
        <v>48</v>
      </c>
      <c r="J98" s="688">
        <v>2.2857142857142856</v>
      </c>
      <c r="K98" s="650">
        <v>42354.41</v>
      </c>
      <c r="L98" s="457">
        <v>0</v>
      </c>
      <c r="M98" s="408">
        <v>42354.41</v>
      </c>
      <c r="N98" s="486">
        <v>77850.33</v>
      </c>
      <c r="O98" s="457">
        <v>0</v>
      </c>
      <c r="P98" s="454">
        <v>77850.33</v>
      </c>
      <c r="Q98" s="688">
        <v>1.8380690464109875</v>
      </c>
      <c r="R98" s="478">
        <v>1621.881875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12" t="s">
        <v>325</v>
      </c>
      <c r="C100" s="912"/>
      <c r="D100" s="374">
        <v>2994</v>
      </c>
      <c r="E100" s="384">
        <v>288</v>
      </c>
      <c r="F100" s="455">
        <v>2706</v>
      </c>
      <c r="G100" s="374">
        <v>3834</v>
      </c>
      <c r="H100" s="384">
        <v>367</v>
      </c>
      <c r="I100" s="388">
        <v>3467</v>
      </c>
      <c r="J100" s="449">
        <v>1.2812269031781227</v>
      </c>
      <c r="K100" s="650">
        <v>8318960.5599999996</v>
      </c>
      <c r="L100" s="453">
        <v>0</v>
      </c>
      <c r="M100" s="386">
        <v>8318960.5599999996</v>
      </c>
      <c r="N100" s="650">
        <v>10233115.01</v>
      </c>
      <c r="O100" s="453">
        <v>0</v>
      </c>
      <c r="P100" s="651">
        <v>10233115.01</v>
      </c>
      <c r="Q100" s="449">
        <v>1.2300953870611933</v>
      </c>
      <c r="R100" s="478">
        <v>2951.5762936256128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295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750"/>
    </row>
    <row r="117" spans="1:18" s="266" customFormat="1" ht="18" customHeight="1" x14ac:dyDescent="0.25">
      <c r="A117" s="275"/>
      <c r="B117" s="1078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79"/>
      <c r="C118" s="921"/>
      <c r="D118" s="908" t="s">
        <v>197</v>
      </c>
      <c r="E118" s="1087"/>
      <c r="F118" s="1087"/>
      <c r="G118" s="1087"/>
      <c r="H118" s="1087"/>
      <c r="I118" s="909"/>
      <c r="J118" s="929" t="s">
        <v>332</v>
      </c>
      <c r="K118" s="908" t="s">
        <v>220</v>
      </c>
      <c r="L118" s="1087"/>
      <c r="M118" s="1087"/>
      <c r="N118" s="1087"/>
      <c r="O118" s="1087"/>
      <c r="P118" s="909"/>
      <c r="Q118" s="1043" t="s">
        <v>332</v>
      </c>
      <c r="R118" s="981" t="s">
        <v>322</v>
      </c>
    </row>
    <row r="119" spans="1:18" s="266" customFormat="1" ht="19.149999999999999" customHeight="1" x14ac:dyDescent="0.25">
      <c r="A119" s="275"/>
      <c r="B119" s="1079"/>
      <c r="C119" s="921"/>
      <c r="D119" s="934" t="s">
        <v>333</v>
      </c>
      <c r="E119" s="1166"/>
      <c r="F119" s="935"/>
      <c r="G119" s="1166" t="s">
        <v>334</v>
      </c>
      <c r="H119" s="1166"/>
      <c r="I119" s="935"/>
      <c r="J119" s="929"/>
      <c r="K119" s="934" t="s">
        <v>333</v>
      </c>
      <c r="L119" s="1166"/>
      <c r="M119" s="935"/>
      <c r="N119" s="1166" t="s">
        <v>334</v>
      </c>
      <c r="O119" s="1166"/>
      <c r="P119" s="935"/>
      <c r="Q119" s="1177"/>
      <c r="R119" s="929"/>
    </row>
    <row r="120" spans="1:18" s="266" customFormat="1" ht="19.149999999999999" customHeight="1" x14ac:dyDescent="0.25">
      <c r="A120" s="275"/>
      <c r="B120" s="1080"/>
      <c r="C120" s="922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930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4"/>
      <c r="R120" s="93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9" t="s">
        <v>169</v>
      </c>
      <c r="D122" s="374">
        <v>11274</v>
      </c>
      <c r="E122" s="374">
        <v>1320</v>
      </c>
      <c r="F122" s="375">
        <v>9954</v>
      </c>
      <c r="G122" s="374">
        <v>9596</v>
      </c>
      <c r="H122" s="374">
        <v>1170</v>
      </c>
      <c r="I122" s="379">
        <v>8426</v>
      </c>
      <c r="J122" s="448">
        <v>0.84649387181032754</v>
      </c>
      <c r="K122" s="376">
        <v>21445843.32</v>
      </c>
      <c r="L122" s="450">
        <v>-314579.56</v>
      </c>
      <c r="M122" s="650">
        <v>21131263.760000002</v>
      </c>
      <c r="N122" s="383">
        <v>24538561.699999999</v>
      </c>
      <c r="O122" s="450">
        <v>-248408.39</v>
      </c>
      <c r="P122" s="380">
        <v>24290153.309999999</v>
      </c>
      <c r="Q122" s="448">
        <v>1.1494889082772017</v>
      </c>
      <c r="R122" s="472">
        <v>2882.7620828388322</v>
      </c>
    </row>
    <row r="123" spans="1:18" s="266" customFormat="1" ht="18" customHeight="1" x14ac:dyDescent="0.25">
      <c r="A123" s="275"/>
      <c r="B123" s="439" t="s">
        <v>55</v>
      </c>
      <c r="C123" s="873" t="s">
        <v>165</v>
      </c>
      <c r="D123" s="374">
        <v>5003</v>
      </c>
      <c r="E123" s="374">
        <v>536</v>
      </c>
      <c r="F123" s="375">
        <v>4467</v>
      </c>
      <c r="G123" s="374">
        <v>5312</v>
      </c>
      <c r="H123" s="374">
        <v>568</v>
      </c>
      <c r="I123" s="379">
        <v>4744</v>
      </c>
      <c r="J123" s="448">
        <v>1.0620102977389747</v>
      </c>
      <c r="K123" s="376">
        <v>11436458.780000001</v>
      </c>
      <c r="L123" s="450">
        <v>-793178.96</v>
      </c>
      <c r="M123" s="650">
        <v>10643279.82</v>
      </c>
      <c r="N123" s="383">
        <v>15743660.089999994</v>
      </c>
      <c r="O123" s="450">
        <v>-580399.24</v>
      </c>
      <c r="P123" s="380">
        <v>15163260.849999994</v>
      </c>
      <c r="Q123" s="448">
        <v>1.4246793381779184</v>
      </c>
      <c r="R123" s="472">
        <v>3196.302877318717</v>
      </c>
    </row>
    <row r="124" spans="1:18" s="266" customFormat="1" ht="18" customHeight="1" x14ac:dyDescent="0.25">
      <c r="A124" s="275"/>
      <c r="B124" s="440" t="s">
        <v>57</v>
      </c>
      <c r="C124" s="753" t="s">
        <v>171</v>
      </c>
      <c r="D124" s="374">
        <v>8554</v>
      </c>
      <c r="E124" s="374">
        <v>1252</v>
      </c>
      <c r="F124" s="375">
        <v>7302</v>
      </c>
      <c r="G124" s="374">
        <v>10289</v>
      </c>
      <c r="H124" s="374">
        <v>1463</v>
      </c>
      <c r="I124" s="379">
        <v>8826</v>
      </c>
      <c r="J124" s="448">
        <v>1.208709942481512</v>
      </c>
      <c r="K124" s="376">
        <v>15548112.759999994</v>
      </c>
      <c r="L124" s="450">
        <v>-448.78999999999996</v>
      </c>
      <c r="M124" s="650">
        <v>15547663.969999995</v>
      </c>
      <c r="N124" s="383">
        <v>14666860.000000006</v>
      </c>
      <c r="O124" s="450">
        <v>-44185.72</v>
      </c>
      <c r="P124" s="380">
        <v>14622674.280000005</v>
      </c>
      <c r="Q124" s="448">
        <v>0.94050619489945209</v>
      </c>
      <c r="R124" s="472">
        <v>1656.7725220938144</v>
      </c>
    </row>
    <row r="125" spans="1:18" s="266" customFormat="1" ht="18" customHeight="1" x14ac:dyDescent="0.25">
      <c r="A125" s="275"/>
      <c r="B125" s="440" t="s">
        <v>59</v>
      </c>
      <c r="C125" s="881" t="s">
        <v>166</v>
      </c>
      <c r="D125" s="374">
        <v>8729</v>
      </c>
      <c r="E125" s="374">
        <v>1021</v>
      </c>
      <c r="F125" s="375">
        <v>7708</v>
      </c>
      <c r="G125" s="374">
        <v>9011</v>
      </c>
      <c r="H125" s="374">
        <v>1060</v>
      </c>
      <c r="I125" s="379">
        <v>7951</v>
      </c>
      <c r="J125" s="448">
        <v>1.0315256875973016</v>
      </c>
      <c r="K125" s="376">
        <v>14191958.3981</v>
      </c>
      <c r="L125" s="450">
        <v>-17321</v>
      </c>
      <c r="M125" s="650">
        <v>14174637.3981</v>
      </c>
      <c r="N125" s="383">
        <v>14507472.228900023</v>
      </c>
      <c r="O125" s="450">
        <v>0</v>
      </c>
      <c r="P125" s="380">
        <v>14507472.228900023</v>
      </c>
      <c r="Q125" s="448">
        <v>1.0234810119971489</v>
      </c>
      <c r="R125" s="472">
        <v>1824.6097634134101</v>
      </c>
    </row>
    <row r="126" spans="1:18" s="266" customFormat="1" ht="18" customHeight="1" x14ac:dyDescent="0.25">
      <c r="A126" s="275"/>
      <c r="B126" s="439" t="s">
        <v>61</v>
      </c>
      <c r="C126" s="877" t="s">
        <v>87</v>
      </c>
      <c r="D126" s="374">
        <v>11321</v>
      </c>
      <c r="E126" s="374">
        <v>1216</v>
      </c>
      <c r="F126" s="375">
        <v>10105</v>
      </c>
      <c r="G126" s="374">
        <v>10855</v>
      </c>
      <c r="H126" s="374">
        <v>1015</v>
      </c>
      <c r="I126" s="379">
        <v>9840</v>
      </c>
      <c r="J126" s="448">
        <v>0.97377535873330034</v>
      </c>
      <c r="K126" s="376">
        <v>13736989.309999999</v>
      </c>
      <c r="L126" s="450">
        <v>0</v>
      </c>
      <c r="M126" s="650">
        <v>13736989.309999999</v>
      </c>
      <c r="N126" s="376">
        <v>12717384.6698</v>
      </c>
      <c r="O126" s="450">
        <v>-3919.66</v>
      </c>
      <c r="P126" s="380">
        <v>12713465.0098</v>
      </c>
      <c r="Q126" s="448">
        <v>0.92549136662318632</v>
      </c>
      <c r="R126" s="472">
        <v>1292.0188018089432</v>
      </c>
    </row>
    <row r="127" spans="1:18" s="266" customFormat="1" ht="18" customHeight="1" x14ac:dyDescent="0.25">
      <c r="A127" s="275"/>
      <c r="B127" s="440" t="s">
        <v>63</v>
      </c>
      <c r="C127" s="880" t="s">
        <v>170</v>
      </c>
      <c r="D127" s="374">
        <v>6479</v>
      </c>
      <c r="E127" s="374">
        <v>488</v>
      </c>
      <c r="F127" s="375">
        <v>5991</v>
      </c>
      <c r="G127" s="374">
        <v>7547</v>
      </c>
      <c r="H127" s="374">
        <v>570</v>
      </c>
      <c r="I127" s="379">
        <v>6977</v>
      </c>
      <c r="J127" s="448">
        <v>1.1645802036387916</v>
      </c>
      <c r="K127" s="376">
        <v>9465923.3699999992</v>
      </c>
      <c r="L127" s="450">
        <v>-47155.08</v>
      </c>
      <c r="M127" s="650">
        <v>9418768.2899999991</v>
      </c>
      <c r="N127" s="376">
        <v>11841256.77</v>
      </c>
      <c r="O127" s="450">
        <v>-99991.290000000008</v>
      </c>
      <c r="P127" s="380">
        <v>11741265.48</v>
      </c>
      <c r="Q127" s="448">
        <v>1.2465818372945665</v>
      </c>
      <c r="R127" s="472">
        <v>1682.8530141894798</v>
      </c>
    </row>
    <row r="128" spans="1:18" s="266" customFormat="1" ht="18" customHeight="1" x14ac:dyDescent="0.25">
      <c r="A128" s="275"/>
      <c r="B128" s="440" t="s">
        <v>65</v>
      </c>
      <c r="C128" s="753" t="s">
        <v>167</v>
      </c>
      <c r="D128" s="374">
        <v>2556</v>
      </c>
      <c r="E128" s="374">
        <v>83</v>
      </c>
      <c r="F128" s="375">
        <v>2473</v>
      </c>
      <c r="G128" s="374">
        <v>2243</v>
      </c>
      <c r="H128" s="374">
        <v>62</v>
      </c>
      <c r="I128" s="379">
        <v>2181</v>
      </c>
      <c r="J128" s="448">
        <v>0.88192478770723814</v>
      </c>
      <c r="K128" s="376">
        <v>11140880.219999997</v>
      </c>
      <c r="L128" s="450">
        <v>0</v>
      </c>
      <c r="M128" s="650">
        <v>11140880.219999997</v>
      </c>
      <c r="N128" s="376">
        <v>10762033.820000011</v>
      </c>
      <c r="O128" s="450">
        <v>0</v>
      </c>
      <c r="P128" s="380">
        <v>10762033.820000011</v>
      </c>
      <c r="Q128" s="448">
        <v>0.96599493105402168</v>
      </c>
      <c r="R128" s="472">
        <v>4934.4492526364102</v>
      </c>
    </row>
    <row r="129" spans="1:18" s="266" customFormat="1" ht="18" customHeight="1" x14ac:dyDescent="0.25">
      <c r="A129" s="275"/>
      <c r="B129" s="439" t="s">
        <v>66</v>
      </c>
      <c r="C129" s="878" t="s">
        <v>71</v>
      </c>
      <c r="D129" s="374">
        <v>3700</v>
      </c>
      <c r="E129" s="374">
        <v>349</v>
      </c>
      <c r="F129" s="375">
        <v>3351</v>
      </c>
      <c r="G129" s="374">
        <v>3627</v>
      </c>
      <c r="H129" s="374">
        <v>259</v>
      </c>
      <c r="I129" s="379">
        <v>3368</v>
      </c>
      <c r="J129" s="448">
        <v>1.0050731125037302</v>
      </c>
      <c r="K129" s="376">
        <v>7261219.1000000006</v>
      </c>
      <c r="L129" s="450">
        <v>-57224.740000000005</v>
      </c>
      <c r="M129" s="650">
        <v>7203994.3600000003</v>
      </c>
      <c r="N129" s="376">
        <v>6801843.9199999999</v>
      </c>
      <c r="O129" s="450">
        <v>-9258.5400000000009</v>
      </c>
      <c r="P129" s="380">
        <v>6792585.3799999999</v>
      </c>
      <c r="Q129" s="448">
        <v>0.94289154607278169</v>
      </c>
      <c r="R129" s="472">
        <v>2016.8008847980998</v>
      </c>
    </row>
    <row r="130" spans="1:18" s="266" customFormat="1" ht="18" customHeight="1" x14ac:dyDescent="0.25">
      <c r="A130" s="275"/>
      <c r="B130" s="440" t="s">
        <v>67</v>
      </c>
      <c r="C130" s="870" t="s">
        <v>54</v>
      </c>
      <c r="D130" s="374">
        <v>3074</v>
      </c>
      <c r="E130" s="374">
        <v>375</v>
      </c>
      <c r="F130" s="375">
        <v>2699</v>
      </c>
      <c r="G130" s="374">
        <v>3405</v>
      </c>
      <c r="H130" s="374">
        <v>623</v>
      </c>
      <c r="I130" s="379">
        <v>2782</v>
      </c>
      <c r="J130" s="448">
        <v>1.0307521304186735</v>
      </c>
      <c r="K130" s="376">
        <v>5665471.5</v>
      </c>
      <c r="L130" s="450">
        <v>0</v>
      </c>
      <c r="M130" s="650">
        <v>5665471.5</v>
      </c>
      <c r="N130" s="376">
        <v>5518073.79</v>
      </c>
      <c r="O130" s="450">
        <v>-1428.38</v>
      </c>
      <c r="P130" s="380">
        <v>5516645.4100000001</v>
      </c>
      <c r="Q130" s="448">
        <v>0.97373103191852617</v>
      </c>
      <c r="R130" s="472">
        <v>1982.9782207045291</v>
      </c>
    </row>
    <row r="131" spans="1:18" s="266" customFormat="1" ht="18" customHeight="1" x14ac:dyDescent="0.25">
      <c r="A131" s="275"/>
      <c r="B131" s="440" t="s">
        <v>22</v>
      </c>
      <c r="C131" s="879" t="s">
        <v>179</v>
      </c>
      <c r="D131" s="374">
        <v>1058</v>
      </c>
      <c r="E131" s="374">
        <v>140</v>
      </c>
      <c r="F131" s="375">
        <v>918</v>
      </c>
      <c r="G131" s="374">
        <v>1449</v>
      </c>
      <c r="H131" s="374">
        <v>154</v>
      </c>
      <c r="I131" s="379">
        <v>1295</v>
      </c>
      <c r="J131" s="448">
        <v>1.4106753812636166</v>
      </c>
      <c r="K131" s="376">
        <v>4312924.2300000004</v>
      </c>
      <c r="L131" s="450">
        <v>0</v>
      </c>
      <c r="M131" s="650">
        <v>4312924.2300000004</v>
      </c>
      <c r="N131" s="376">
        <v>5212972.6800000006</v>
      </c>
      <c r="O131" s="450">
        <v>0</v>
      </c>
      <c r="P131" s="380">
        <v>5212972.6800000006</v>
      </c>
      <c r="Q131" s="448">
        <v>1.2086863580258167</v>
      </c>
      <c r="R131" s="472">
        <v>4025.4615289575295</v>
      </c>
    </row>
    <row r="132" spans="1:18" s="266" customFormat="1" ht="18" customHeight="1" x14ac:dyDescent="0.25">
      <c r="A132" s="275"/>
      <c r="B132" s="439" t="s">
        <v>24</v>
      </c>
      <c r="C132" s="753" t="s">
        <v>172</v>
      </c>
      <c r="D132" s="374">
        <v>2073</v>
      </c>
      <c r="E132" s="374">
        <v>219</v>
      </c>
      <c r="F132" s="375">
        <v>1854</v>
      </c>
      <c r="G132" s="374">
        <v>2030</v>
      </c>
      <c r="H132" s="374">
        <v>238</v>
      </c>
      <c r="I132" s="379">
        <v>1792</v>
      </c>
      <c r="J132" s="448">
        <v>0.96655879180151028</v>
      </c>
      <c r="K132" s="376">
        <v>4398016.7300000004</v>
      </c>
      <c r="L132" s="450">
        <v>0</v>
      </c>
      <c r="M132" s="650">
        <v>4398016.7300000004</v>
      </c>
      <c r="N132" s="376">
        <v>4581479.53</v>
      </c>
      <c r="O132" s="450">
        <v>0</v>
      </c>
      <c r="P132" s="380">
        <v>4581479.53</v>
      </c>
      <c r="Q132" s="448">
        <v>1.0417148936129672</v>
      </c>
      <c r="R132" s="472">
        <v>2556.6292020089286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1006</v>
      </c>
      <c r="E133" s="374">
        <v>70</v>
      </c>
      <c r="F133" s="375">
        <v>936</v>
      </c>
      <c r="G133" s="374">
        <v>1157</v>
      </c>
      <c r="H133" s="374">
        <v>205</v>
      </c>
      <c r="I133" s="379">
        <v>952</v>
      </c>
      <c r="J133" s="448">
        <v>1.017094017094017</v>
      </c>
      <c r="K133" s="376">
        <v>3953548.7900000024</v>
      </c>
      <c r="L133" s="450">
        <v>0</v>
      </c>
      <c r="M133" s="650">
        <v>3953548.7900000024</v>
      </c>
      <c r="N133" s="376">
        <v>4327445.2900000028</v>
      </c>
      <c r="O133" s="450">
        <v>0</v>
      </c>
      <c r="P133" s="380">
        <v>4327445.2900000028</v>
      </c>
      <c r="Q133" s="448">
        <v>1.0945723753165064</v>
      </c>
      <c r="R133" s="472">
        <v>4545.635808823532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1722</v>
      </c>
      <c r="E134" s="374">
        <v>123</v>
      </c>
      <c r="F134" s="375">
        <v>1599</v>
      </c>
      <c r="G134" s="374">
        <v>1623</v>
      </c>
      <c r="H134" s="374">
        <v>127</v>
      </c>
      <c r="I134" s="379">
        <v>1496</v>
      </c>
      <c r="J134" s="448">
        <v>0.93558474046278928</v>
      </c>
      <c r="K134" s="376">
        <v>3453243.2600000002</v>
      </c>
      <c r="L134" s="450">
        <v>0</v>
      </c>
      <c r="M134" s="650">
        <v>3453243.2600000002</v>
      </c>
      <c r="N134" s="376">
        <v>3396799.5799999996</v>
      </c>
      <c r="O134" s="450">
        <v>0</v>
      </c>
      <c r="P134" s="380">
        <v>3396799.5799999996</v>
      </c>
      <c r="Q134" s="448">
        <v>0.98365487868931634</v>
      </c>
      <c r="R134" s="472">
        <v>2270.5879545454541</v>
      </c>
    </row>
    <row r="135" spans="1:18" s="266" customFormat="1" ht="18" customHeight="1" x14ac:dyDescent="0.25">
      <c r="A135" s="275"/>
      <c r="B135" s="439" t="s">
        <v>30</v>
      </c>
      <c r="C135" s="880" t="s">
        <v>164</v>
      </c>
      <c r="D135" s="374">
        <v>5</v>
      </c>
      <c r="E135" s="374">
        <v>0</v>
      </c>
      <c r="F135" s="375">
        <v>5</v>
      </c>
      <c r="G135" s="374">
        <v>1124</v>
      </c>
      <c r="H135" s="374">
        <v>88</v>
      </c>
      <c r="I135" s="379">
        <v>1036</v>
      </c>
      <c r="J135" s="448">
        <v>0</v>
      </c>
      <c r="K135" s="376">
        <v>6118</v>
      </c>
      <c r="L135" s="450">
        <v>0</v>
      </c>
      <c r="M135" s="650">
        <v>6118</v>
      </c>
      <c r="N135" s="383">
        <v>1561717.6600000006</v>
      </c>
      <c r="O135" s="450">
        <v>0</v>
      </c>
      <c r="P135" s="380">
        <v>1561717.6600000006</v>
      </c>
      <c r="Q135" s="448">
        <v>0</v>
      </c>
      <c r="R135" s="472">
        <v>1507.4494787644794</v>
      </c>
    </row>
    <row r="136" spans="1:18" s="266" customFormat="1" ht="18" customHeight="1" x14ac:dyDescent="0.25">
      <c r="A136" s="275"/>
      <c r="B136" s="439" t="s">
        <v>32</v>
      </c>
      <c r="C136" s="881" t="s">
        <v>174</v>
      </c>
      <c r="D136" s="374">
        <v>513</v>
      </c>
      <c r="E136" s="374">
        <v>50</v>
      </c>
      <c r="F136" s="375">
        <v>463</v>
      </c>
      <c r="G136" s="374">
        <v>587</v>
      </c>
      <c r="H136" s="374">
        <v>74</v>
      </c>
      <c r="I136" s="379">
        <v>513</v>
      </c>
      <c r="J136" s="448">
        <v>1.1079913606911447</v>
      </c>
      <c r="K136" s="376">
        <v>1234129.68</v>
      </c>
      <c r="L136" s="450">
        <v>0</v>
      </c>
      <c r="M136" s="650">
        <v>1234129.68</v>
      </c>
      <c r="N136" s="376">
        <v>1560853.75</v>
      </c>
      <c r="O136" s="450">
        <v>0</v>
      </c>
      <c r="P136" s="380">
        <v>1560853.75</v>
      </c>
      <c r="Q136" s="448">
        <v>1.2647404687650006</v>
      </c>
      <c r="R136" s="472">
        <v>3042.599902534113</v>
      </c>
    </row>
    <row r="137" spans="1:18" s="266" customFormat="1" ht="18" customHeight="1" x14ac:dyDescent="0.25">
      <c r="A137" s="275"/>
      <c r="B137" s="440" t="s">
        <v>34</v>
      </c>
      <c r="C137" s="880" t="s">
        <v>173</v>
      </c>
      <c r="D137" s="374">
        <v>260</v>
      </c>
      <c r="E137" s="374">
        <v>24</v>
      </c>
      <c r="F137" s="375">
        <v>236</v>
      </c>
      <c r="G137" s="374">
        <v>471</v>
      </c>
      <c r="H137" s="374">
        <v>56</v>
      </c>
      <c r="I137" s="379">
        <v>415</v>
      </c>
      <c r="J137" s="448">
        <v>1.7584745762711864</v>
      </c>
      <c r="K137" s="376">
        <v>464281.63999999996</v>
      </c>
      <c r="L137" s="450">
        <v>0</v>
      </c>
      <c r="M137" s="650">
        <v>464281.63999999996</v>
      </c>
      <c r="N137" s="376">
        <v>979517.34000000008</v>
      </c>
      <c r="O137" s="450">
        <v>0</v>
      </c>
      <c r="P137" s="380">
        <v>979517.34000000008</v>
      </c>
      <c r="Q137" s="448">
        <v>2.1097481692362425</v>
      </c>
      <c r="R137" s="472">
        <v>2360.2827469879521</v>
      </c>
    </row>
    <row r="138" spans="1:18" s="266" customFormat="1" ht="18" customHeight="1" x14ac:dyDescent="0.25">
      <c r="A138" s="275"/>
      <c r="B138" s="440" t="s">
        <v>36</v>
      </c>
      <c r="C138" s="870" t="s">
        <v>177</v>
      </c>
      <c r="D138" s="374">
        <v>330</v>
      </c>
      <c r="E138" s="374">
        <v>19</v>
      </c>
      <c r="F138" s="375">
        <v>311</v>
      </c>
      <c r="G138" s="374">
        <v>498</v>
      </c>
      <c r="H138" s="374">
        <v>30</v>
      </c>
      <c r="I138" s="379">
        <v>468</v>
      </c>
      <c r="J138" s="448">
        <v>1.504823151125402</v>
      </c>
      <c r="K138" s="376">
        <v>519202.25999999995</v>
      </c>
      <c r="L138" s="450">
        <v>0</v>
      </c>
      <c r="M138" s="650">
        <v>519202.25999999995</v>
      </c>
      <c r="N138" s="376">
        <v>936749.42000000016</v>
      </c>
      <c r="O138" s="450">
        <v>0</v>
      </c>
      <c r="P138" s="380">
        <v>936749.42000000016</v>
      </c>
      <c r="Q138" s="448">
        <v>1.8042090571793741</v>
      </c>
      <c r="R138" s="472">
        <v>2001.6013247863252</v>
      </c>
    </row>
    <row r="139" spans="1:18" s="266" customFormat="1" ht="18" customHeight="1" x14ac:dyDescent="0.25">
      <c r="A139" s="275"/>
      <c r="B139" s="439" t="s">
        <v>38</v>
      </c>
      <c r="C139" s="864" t="s">
        <v>176</v>
      </c>
      <c r="D139" s="374">
        <v>561</v>
      </c>
      <c r="E139" s="374">
        <v>38</v>
      </c>
      <c r="F139" s="375">
        <v>523</v>
      </c>
      <c r="G139" s="374">
        <v>470</v>
      </c>
      <c r="H139" s="374">
        <v>34</v>
      </c>
      <c r="I139" s="379">
        <v>436</v>
      </c>
      <c r="J139" s="448">
        <v>0.83365200764818359</v>
      </c>
      <c r="K139" s="376">
        <v>1321090.2</v>
      </c>
      <c r="L139" s="450">
        <v>0</v>
      </c>
      <c r="M139" s="650">
        <v>1321090.2</v>
      </c>
      <c r="N139" s="383">
        <v>880401.18</v>
      </c>
      <c r="O139" s="450">
        <v>0</v>
      </c>
      <c r="P139" s="380">
        <v>880401.18</v>
      </c>
      <c r="Q139" s="448">
        <v>0.66642018841711193</v>
      </c>
      <c r="R139" s="472">
        <v>2019.26876146789</v>
      </c>
    </row>
    <row r="140" spans="1:18" s="266" customFormat="1" ht="18" customHeight="1" x14ac:dyDescent="0.25">
      <c r="A140" s="275"/>
      <c r="B140" s="440" t="s">
        <v>218</v>
      </c>
      <c r="C140" s="873" t="s">
        <v>178</v>
      </c>
      <c r="D140" s="374">
        <v>183</v>
      </c>
      <c r="E140" s="374">
        <v>12</v>
      </c>
      <c r="F140" s="375">
        <v>171</v>
      </c>
      <c r="G140" s="374">
        <v>227</v>
      </c>
      <c r="H140" s="374">
        <v>14</v>
      </c>
      <c r="I140" s="379">
        <v>213</v>
      </c>
      <c r="J140" s="448">
        <v>1.2456140350877194</v>
      </c>
      <c r="K140" s="376">
        <v>322539.25</v>
      </c>
      <c r="L140" s="450">
        <v>0</v>
      </c>
      <c r="M140" s="650">
        <v>322539.25</v>
      </c>
      <c r="N140" s="376">
        <v>386690.12</v>
      </c>
      <c r="O140" s="450">
        <v>0</v>
      </c>
      <c r="P140" s="380">
        <v>386690.12</v>
      </c>
      <c r="Q140" s="448">
        <v>1.1988932199724529</v>
      </c>
      <c r="R140" s="472">
        <v>1815.446572769953</v>
      </c>
    </row>
    <row r="141" spans="1:18" s="266" customFormat="1" ht="18" customHeight="1" x14ac:dyDescent="0.25">
      <c r="A141" s="275"/>
      <c r="B141" s="440" t="s">
        <v>219</v>
      </c>
      <c r="C141" s="881" t="s">
        <v>175</v>
      </c>
      <c r="D141" s="374">
        <v>89</v>
      </c>
      <c r="E141" s="374">
        <v>5</v>
      </c>
      <c r="F141" s="375">
        <v>84</v>
      </c>
      <c r="G141" s="374">
        <v>132</v>
      </c>
      <c r="H141" s="374">
        <v>5</v>
      </c>
      <c r="I141" s="379">
        <v>127</v>
      </c>
      <c r="J141" s="448">
        <v>1.5119047619047619</v>
      </c>
      <c r="K141" s="376">
        <v>144793.29999999999</v>
      </c>
      <c r="L141" s="450">
        <v>0</v>
      </c>
      <c r="M141" s="650">
        <v>144793.29999999999</v>
      </c>
      <c r="N141" s="383">
        <v>275930.52</v>
      </c>
      <c r="O141" s="450">
        <v>0</v>
      </c>
      <c r="P141" s="380">
        <v>275930.52</v>
      </c>
      <c r="Q141" s="448">
        <v>1.905685691257814</v>
      </c>
      <c r="R141" s="472">
        <v>2172.6812598425199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12" t="s">
        <v>326</v>
      </c>
      <c r="C143" s="912"/>
      <c r="D143" s="384">
        <v>68490</v>
      </c>
      <c r="E143" s="384">
        <v>7340</v>
      </c>
      <c r="F143" s="385">
        <v>61150</v>
      </c>
      <c r="G143" s="374">
        <v>71653</v>
      </c>
      <c r="H143" s="384">
        <v>7815</v>
      </c>
      <c r="I143" s="388">
        <v>63838</v>
      </c>
      <c r="J143" s="449">
        <v>1.0439574816026165</v>
      </c>
      <c r="K143" s="650">
        <v>130022744.09810004</v>
      </c>
      <c r="L143" s="453">
        <v>-1229908.1300000001</v>
      </c>
      <c r="M143" s="386">
        <v>128792835.96810003</v>
      </c>
      <c r="N143" s="650">
        <v>141197704.05870005</v>
      </c>
      <c r="O143" s="453">
        <v>-987591.22000000009</v>
      </c>
      <c r="P143" s="651">
        <v>140210112.83870006</v>
      </c>
      <c r="Q143" s="449">
        <v>1.0886483847085091</v>
      </c>
      <c r="R143" s="478">
        <v>2196.3425050706483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8276606.1499999994</v>
      </c>
      <c r="L147" s="453">
        <f>SUM(L89)</f>
        <v>0</v>
      </c>
      <c r="M147" s="386" t="e">
        <f>SUM(M89+#REF!)</f>
        <v>#REF!</v>
      </c>
      <c r="N147" s="650">
        <f>SUM(N89)</f>
        <v>10155264.68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13" t="s">
        <v>298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</row>
    <row r="5" spans="1:18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92" t="s">
        <v>300</v>
      </c>
      <c r="C7" s="1092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16"/>
      <c r="B8" s="1078" t="s">
        <v>194</v>
      </c>
      <c r="C8" s="920" t="s">
        <v>191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8"/>
    </row>
    <row r="9" spans="1:18" s="269" customFormat="1" ht="15" customHeight="1" x14ac:dyDescent="0.25">
      <c r="A9" s="916"/>
      <c r="B9" s="1079"/>
      <c r="C9" s="921"/>
      <c r="D9" s="934" t="s">
        <v>197</v>
      </c>
      <c r="E9" s="1166"/>
      <c r="F9" s="1166"/>
      <c r="G9" s="1166"/>
      <c r="H9" s="1166"/>
      <c r="I9" s="935"/>
      <c r="J9" s="934" t="s">
        <v>3</v>
      </c>
      <c r="K9" s="1166"/>
      <c r="L9" s="1166"/>
      <c r="M9" s="1166"/>
      <c r="N9" s="1166"/>
      <c r="O9" s="935"/>
      <c r="P9" s="981" t="s">
        <v>332</v>
      </c>
    </row>
    <row r="10" spans="1:18" s="269" customFormat="1" ht="15" customHeight="1" x14ac:dyDescent="0.25">
      <c r="A10" s="506"/>
      <c r="B10" s="1079"/>
      <c r="C10" s="921"/>
      <c r="D10" s="934" t="s">
        <v>333</v>
      </c>
      <c r="E10" s="1166"/>
      <c r="F10" s="935"/>
      <c r="G10" s="934" t="s">
        <v>334</v>
      </c>
      <c r="H10" s="1166"/>
      <c r="I10" s="935"/>
      <c r="J10" s="934" t="s">
        <v>333</v>
      </c>
      <c r="K10" s="1166"/>
      <c r="L10" s="935"/>
      <c r="M10" s="934" t="s">
        <v>334</v>
      </c>
      <c r="N10" s="1166"/>
      <c r="O10" s="935"/>
      <c r="P10" s="929"/>
    </row>
    <row r="11" spans="1:18" s="269" customFormat="1" ht="16.149999999999999" customHeight="1" x14ac:dyDescent="0.25">
      <c r="A11" s="506"/>
      <c r="B11" s="1080"/>
      <c r="C11" s="922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93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11717</v>
      </c>
      <c r="E13" s="758">
        <v>9338</v>
      </c>
      <c r="F13" s="375">
        <v>2379</v>
      </c>
      <c r="G13" s="758">
        <v>11469</v>
      </c>
      <c r="H13" s="758">
        <v>9181</v>
      </c>
      <c r="I13" s="379">
        <v>2288</v>
      </c>
      <c r="J13" s="758">
        <v>15260285.722356496</v>
      </c>
      <c r="K13" s="758">
        <v>10650452.800299997</v>
      </c>
      <c r="L13" s="377">
        <v>4609832.9220564999</v>
      </c>
      <c r="M13" s="758">
        <v>13867257.440669039</v>
      </c>
      <c r="N13" s="758">
        <v>9789642.1356999949</v>
      </c>
      <c r="O13" s="380">
        <v>4077615.3049690444</v>
      </c>
      <c r="P13" s="689">
        <v>0.88454730874497134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7207</v>
      </c>
      <c r="E14" s="758">
        <v>6962</v>
      </c>
      <c r="F14" s="375">
        <v>245</v>
      </c>
      <c r="G14" s="690">
        <v>9531</v>
      </c>
      <c r="H14" s="758">
        <v>9214</v>
      </c>
      <c r="I14" s="379">
        <v>317</v>
      </c>
      <c r="J14" s="690">
        <v>1841044.9998486158</v>
      </c>
      <c r="K14" s="690">
        <v>1530596.6250000002</v>
      </c>
      <c r="L14" s="377">
        <v>310448.37484861561</v>
      </c>
      <c r="M14" s="690">
        <v>1996055.316860426</v>
      </c>
      <c r="N14" s="690">
        <v>1735559.441400002</v>
      </c>
      <c r="O14" s="380">
        <v>260495.87546042399</v>
      </c>
      <c r="P14" s="689">
        <v>0.83909563252650288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17099</v>
      </c>
      <c r="E15" s="758">
        <v>12922</v>
      </c>
      <c r="F15" s="375">
        <v>4177</v>
      </c>
      <c r="G15" s="690">
        <v>17208</v>
      </c>
      <c r="H15" s="758">
        <v>12823</v>
      </c>
      <c r="I15" s="379">
        <v>4385</v>
      </c>
      <c r="J15" s="690">
        <v>29774614.667885002</v>
      </c>
      <c r="K15" s="690">
        <v>21210847.407899998</v>
      </c>
      <c r="L15" s="377">
        <v>8563767.2599850036</v>
      </c>
      <c r="M15" s="690">
        <v>29211603.590263501</v>
      </c>
      <c r="N15" s="690">
        <v>20549459.394999996</v>
      </c>
      <c r="O15" s="380">
        <v>8662144.195263505</v>
      </c>
      <c r="P15" s="689">
        <v>1.0114875769380349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1</v>
      </c>
      <c r="F18" s="375">
        <v>1</v>
      </c>
      <c r="G18" s="690">
        <v>1</v>
      </c>
      <c r="H18" s="758">
        <v>0</v>
      </c>
      <c r="I18" s="379">
        <v>1</v>
      </c>
      <c r="J18" s="690">
        <v>2515</v>
      </c>
      <c r="K18" s="690">
        <v>2320</v>
      </c>
      <c r="L18" s="377">
        <v>195</v>
      </c>
      <c r="M18" s="690">
        <v>300</v>
      </c>
      <c r="N18" s="690">
        <v>200</v>
      </c>
      <c r="O18" s="380">
        <v>100</v>
      </c>
      <c r="P18" s="689">
        <v>0.51282051282051277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73</v>
      </c>
      <c r="E19" s="758">
        <v>57</v>
      </c>
      <c r="F19" s="375">
        <v>16</v>
      </c>
      <c r="G19" s="690">
        <v>104</v>
      </c>
      <c r="H19" s="758">
        <v>76</v>
      </c>
      <c r="I19" s="379">
        <v>28</v>
      </c>
      <c r="J19" s="690">
        <v>146548.16999999998</v>
      </c>
      <c r="K19" s="690">
        <v>62031.65</v>
      </c>
      <c r="L19" s="377">
        <v>84516.51999999999</v>
      </c>
      <c r="M19" s="690">
        <v>1048962.7401000001</v>
      </c>
      <c r="N19" s="690">
        <v>627120.95019999996</v>
      </c>
      <c r="O19" s="380">
        <v>421841.78990000009</v>
      </c>
      <c r="P19" s="689">
        <v>4.9912347302042273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1616</v>
      </c>
      <c r="E20" s="758">
        <v>1318</v>
      </c>
      <c r="F20" s="375">
        <v>298</v>
      </c>
      <c r="G20" s="690">
        <v>1721</v>
      </c>
      <c r="H20" s="758">
        <v>1328</v>
      </c>
      <c r="I20" s="379">
        <v>393</v>
      </c>
      <c r="J20" s="690">
        <v>12241169.503958238</v>
      </c>
      <c r="K20" s="690">
        <v>2683019.9197999998</v>
      </c>
      <c r="L20" s="377">
        <v>9558149.584158238</v>
      </c>
      <c r="M20" s="690">
        <v>14738575.981035464</v>
      </c>
      <c r="N20" s="690">
        <v>10477137.0284</v>
      </c>
      <c r="O20" s="380">
        <v>4261438.9526354633</v>
      </c>
      <c r="P20" s="689">
        <v>0.4458435092602453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2954</v>
      </c>
      <c r="E21" s="758">
        <v>2126</v>
      </c>
      <c r="F21" s="375">
        <v>828</v>
      </c>
      <c r="G21" s="690">
        <v>2670</v>
      </c>
      <c r="H21" s="758">
        <v>1849</v>
      </c>
      <c r="I21" s="379">
        <v>821</v>
      </c>
      <c r="J21" s="690">
        <v>7315187.0605837414</v>
      </c>
      <c r="K21" s="690">
        <v>3736744.4899000004</v>
      </c>
      <c r="L21" s="377">
        <v>3578442.570683741</v>
      </c>
      <c r="M21" s="690">
        <v>5688474.2542158663</v>
      </c>
      <c r="N21" s="690">
        <v>2947552.6091</v>
      </c>
      <c r="O21" s="380">
        <v>2740921.6451158663</v>
      </c>
      <c r="P21" s="689">
        <v>0.76595378882723064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31872</v>
      </c>
      <c r="E22" s="758">
        <v>21610</v>
      </c>
      <c r="F22" s="375">
        <v>10262</v>
      </c>
      <c r="G22" s="690">
        <v>30962</v>
      </c>
      <c r="H22" s="758">
        <v>21196</v>
      </c>
      <c r="I22" s="379">
        <v>9766</v>
      </c>
      <c r="J22" s="690">
        <v>99598764.048607185</v>
      </c>
      <c r="K22" s="690">
        <v>47318623.260700002</v>
      </c>
      <c r="L22" s="377">
        <v>52280140.787907183</v>
      </c>
      <c r="M22" s="690">
        <v>99166876.303262055</v>
      </c>
      <c r="N22" s="690">
        <v>45010124.184400022</v>
      </c>
      <c r="O22" s="380">
        <v>54156752.118862033</v>
      </c>
      <c r="P22" s="689">
        <v>1.0358952998724311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869</v>
      </c>
      <c r="E25" s="758">
        <v>610</v>
      </c>
      <c r="F25" s="375">
        <v>259</v>
      </c>
      <c r="G25" s="690">
        <v>599</v>
      </c>
      <c r="H25" s="758">
        <v>372</v>
      </c>
      <c r="I25" s="379">
        <v>227</v>
      </c>
      <c r="J25" s="690">
        <v>2695887.1398414406</v>
      </c>
      <c r="K25" s="690">
        <v>871134.37000000011</v>
      </c>
      <c r="L25" s="377">
        <v>1824752.7698414405</v>
      </c>
      <c r="M25" s="690">
        <v>2043188.9339431531</v>
      </c>
      <c r="N25" s="690">
        <v>714947.91</v>
      </c>
      <c r="O25" s="380">
        <v>1328241.0239431532</v>
      </c>
      <c r="P25" s="689">
        <v>0.72790190862873383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394</v>
      </c>
      <c r="E26" s="758">
        <v>288</v>
      </c>
      <c r="F26" s="375">
        <v>106</v>
      </c>
      <c r="G26" s="690">
        <v>524</v>
      </c>
      <c r="H26" s="758">
        <v>328</v>
      </c>
      <c r="I26" s="379">
        <v>196</v>
      </c>
      <c r="J26" s="690">
        <v>1814638.3896000001</v>
      </c>
      <c r="K26" s="690">
        <v>269004.35019999999</v>
      </c>
      <c r="L26" s="377">
        <v>1545634.0394000001</v>
      </c>
      <c r="M26" s="690">
        <v>2102903.0394000001</v>
      </c>
      <c r="N26" s="690">
        <v>520601.00999999838</v>
      </c>
      <c r="O26" s="380">
        <v>1582302.0294000017</v>
      </c>
      <c r="P26" s="689">
        <v>1.0237235911381946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19</v>
      </c>
      <c r="E27" s="758">
        <v>14</v>
      </c>
      <c r="F27" s="375">
        <v>5</v>
      </c>
      <c r="G27" s="690">
        <v>32</v>
      </c>
      <c r="H27" s="758">
        <v>22</v>
      </c>
      <c r="I27" s="379">
        <v>10</v>
      </c>
      <c r="J27" s="690">
        <v>75965.788799999995</v>
      </c>
      <c r="K27" s="690">
        <v>8892.7087999999985</v>
      </c>
      <c r="L27" s="377">
        <v>67073.08</v>
      </c>
      <c r="M27" s="690">
        <v>148823.07870000001</v>
      </c>
      <c r="N27" s="690">
        <v>118373.0279</v>
      </c>
      <c r="O27" s="380">
        <v>30450.050800000012</v>
      </c>
      <c r="P27" s="689">
        <v>0.45398318967907858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131</v>
      </c>
      <c r="E28" s="758">
        <v>128</v>
      </c>
      <c r="F28" s="375">
        <v>3</v>
      </c>
      <c r="G28" s="690">
        <v>117</v>
      </c>
      <c r="H28" s="758">
        <v>108</v>
      </c>
      <c r="I28" s="379">
        <v>9</v>
      </c>
      <c r="J28" s="690">
        <v>206250.97</v>
      </c>
      <c r="K28" s="690">
        <v>189858.33000000002</v>
      </c>
      <c r="L28" s="377">
        <v>16392.639999999985</v>
      </c>
      <c r="M28" s="690">
        <v>76052.86</v>
      </c>
      <c r="N28" s="690">
        <v>53110.739999999991</v>
      </c>
      <c r="O28" s="380">
        <v>22942.12000000001</v>
      </c>
      <c r="P28" s="689">
        <v>1.3995378413727155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1</v>
      </c>
      <c r="F29" s="375">
        <v>0</v>
      </c>
      <c r="G29" s="690">
        <v>0</v>
      </c>
      <c r="H29" s="758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7</v>
      </c>
      <c r="E30" s="758">
        <v>4</v>
      </c>
      <c r="F30" s="375">
        <v>3</v>
      </c>
      <c r="G30" s="690">
        <v>65</v>
      </c>
      <c r="H30" s="758">
        <v>52</v>
      </c>
      <c r="I30" s="379">
        <v>13</v>
      </c>
      <c r="J30" s="690">
        <v>5576.88</v>
      </c>
      <c r="K30" s="690">
        <v>5276.88</v>
      </c>
      <c r="L30" s="377">
        <v>300</v>
      </c>
      <c r="M30" s="690">
        <v>15270.889649668792</v>
      </c>
      <c r="N30" s="690">
        <v>14864.809999999998</v>
      </c>
      <c r="O30" s="380">
        <v>406.07964966879445</v>
      </c>
      <c r="P30" s="689">
        <v>1.3535988322293149</v>
      </c>
    </row>
    <row r="31" spans="1:27" s="266" customFormat="1" ht="19.149999999999999" customHeight="1" x14ac:dyDescent="0.25">
      <c r="A31" s="275"/>
      <c r="B31" s="1167" t="s">
        <v>193</v>
      </c>
      <c r="C31" s="1167"/>
      <c r="D31" s="384">
        <v>73961</v>
      </c>
      <c r="E31" s="384">
        <v>55379</v>
      </c>
      <c r="F31" s="393">
        <v>18582</v>
      </c>
      <c r="G31" s="374">
        <v>75003</v>
      </c>
      <c r="H31" s="384">
        <v>56549</v>
      </c>
      <c r="I31" s="388">
        <v>18454</v>
      </c>
      <c r="J31" s="377">
        <v>170978448.34148073</v>
      </c>
      <c r="K31" s="377">
        <v>88538802.792599991</v>
      </c>
      <c r="L31" s="386">
        <v>82439645.548880741</v>
      </c>
      <c r="M31" s="377">
        <v>170104344.42809919</v>
      </c>
      <c r="N31" s="377">
        <v>92558693.242100015</v>
      </c>
      <c r="O31" s="389">
        <v>77545651.18599917</v>
      </c>
      <c r="P31" s="688">
        <v>0.9406354269199303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4673</v>
      </c>
      <c r="E33" s="758">
        <v>4344</v>
      </c>
      <c r="F33" s="375">
        <v>329</v>
      </c>
      <c r="G33" s="758">
        <v>5592</v>
      </c>
      <c r="H33" s="758">
        <v>5298</v>
      </c>
      <c r="I33" s="379">
        <v>294</v>
      </c>
      <c r="J33" s="758">
        <v>25706832.836940005</v>
      </c>
      <c r="K33" s="758">
        <v>23206710.129999999</v>
      </c>
      <c r="L33" s="377">
        <v>2500122.7069400065</v>
      </c>
      <c r="M33" s="758">
        <v>31949742.923700009</v>
      </c>
      <c r="N33" s="758">
        <v>28889807.370000016</v>
      </c>
      <c r="O33" s="380">
        <v>3059935.5536999926</v>
      </c>
      <c r="P33" s="689">
        <v>1.2239141483760059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47</v>
      </c>
      <c r="E34" s="758">
        <v>20</v>
      </c>
      <c r="F34" s="375">
        <v>27</v>
      </c>
      <c r="G34" s="758">
        <v>60</v>
      </c>
      <c r="H34" s="758">
        <v>18</v>
      </c>
      <c r="I34" s="379">
        <v>42</v>
      </c>
      <c r="J34" s="758">
        <v>94613.930000000022</v>
      </c>
      <c r="K34" s="758">
        <v>83525.090000000011</v>
      </c>
      <c r="L34" s="377">
        <v>11088.840000000011</v>
      </c>
      <c r="M34" s="758">
        <v>54861.21</v>
      </c>
      <c r="N34" s="758">
        <v>119187.72</v>
      </c>
      <c r="O34" s="380">
        <v>-64326.51</v>
      </c>
      <c r="P34" s="689">
        <v>-5.8010134513619045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1857</v>
      </c>
      <c r="E35" s="758">
        <v>1315</v>
      </c>
      <c r="F35" s="375">
        <v>542</v>
      </c>
      <c r="G35" s="758">
        <v>1834</v>
      </c>
      <c r="H35" s="758">
        <v>1272</v>
      </c>
      <c r="I35" s="379">
        <v>562</v>
      </c>
      <c r="J35" s="758">
        <v>2082868.0663677219</v>
      </c>
      <c r="K35" s="758">
        <v>1090153.9900000002</v>
      </c>
      <c r="L35" s="377">
        <v>992714.07636772166</v>
      </c>
      <c r="M35" s="758">
        <v>1790299.4915500004</v>
      </c>
      <c r="N35" s="758">
        <v>892679.18</v>
      </c>
      <c r="O35" s="380">
        <v>897620.31155000033</v>
      </c>
      <c r="P35" s="689">
        <v>0.90420830420208864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67" t="s">
        <v>192</v>
      </c>
      <c r="C37" s="1167"/>
      <c r="D37" s="374">
        <v>6577</v>
      </c>
      <c r="E37" s="374">
        <v>5679</v>
      </c>
      <c r="F37" s="393">
        <v>898</v>
      </c>
      <c r="G37" s="374">
        <v>7486</v>
      </c>
      <c r="H37" s="374">
        <v>6588</v>
      </c>
      <c r="I37" s="394">
        <v>898</v>
      </c>
      <c r="J37" s="568">
        <v>27884314.833307728</v>
      </c>
      <c r="K37" s="568">
        <v>24380389.210000001</v>
      </c>
      <c r="L37" s="386">
        <v>3503925.6233077282</v>
      </c>
      <c r="M37" s="568">
        <v>33794903.625250012</v>
      </c>
      <c r="N37" s="568">
        <v>29901674.270000014</v>
      </c>
      <c r="O37" s="389">
        <v>3893229.355249993</v>
      </c>
      <c r="P37" s="688">
        <v>1.1111050215657146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12" t="s">
        <v>198</v>
      </c>
      <c r="C39" s="912"/>
      <c r="D39" s="384">
        <v>80538</v>
      </c>
      <c r="E39" s="384">
        <v>61058</v>
      </c>
      <c r="F39" s="393">
        <v>19480</v>
      </c>
      <c r="G39" s="384">
        <v>82489</v>
      </c>
      <c r="H39" s="384">
        <v>63137</v>
      </c>
      <c r="I39" s="388">
        <v>19352</v>
      </c>
      <c r="J39" s="377">
        <v>198862763.17478848</v>
      </c>
      <c r="K39" s="377">
        <v>112919192.00259998</v>
      </c>
      <c r="L39" s="386">
        <v>85943571.172188476</v>
      </c>
      <c r="M39" s="377">
        <v>203899248.0533492</v>
      </c>
      <c r="N39" s="377">
        <v>122460367.51210003</v>
      </c>
      <c r="O39" s="389">
        <v>81438880.541249156</v>
      </c>
      <c r="P39" s="688">
        <v>0.94758548464417258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</row>
    <row r="42" spans="1:16" s="266" customFormat="1" ht="16.899999999999999" customHeight="1" x14ac:dyDescent="0.25">
      <c r="A42" s="275"/>
      <c r="B42" s="1078" t="s">
        <v>194</v>
      </c>
      <c r="C42" s="920" t="s">
        <v>191</v>
      </c>
      <c r="D42" s="923" t="s">
        <v>52</v>
      </c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8"/>
    </row>
    <row r="43" spans="1:16" s="266" customFormat="1" ht="15.6" customHeight="1" x14ac:dyDescent="0.25">
      <c r="A43" s="275"/>
      <c r="B43" s="1079"/>
      <c r="C43" s="921"/>
      <c r="D43" s="934" t="s">
        <v>197</v>
      </c>
      <c r="E43" s="1166"/>
      <c r="F43" s="1166"/>
      <c r="G43" s="1166"/>
      <c r="H43" s="1166"/>
      <c r="I43" s="935"/>
      <c r="J43" s="934" t="s">
        <v>3</v>
      </c>
      <c r="K43" s="1166"/>
      <c r="L43" s="1166"/>
      <c r="M43" s="1166"/>
      <c r="N43" s="1166"/>
      <c r="O43" s="935"/>
      <c r="P43" s="981" t="s">
        <v>332</v>
      </c>
    </row>
    <row r="44" spans="1:16" s="266" customFormat="1" ht="19.149999999999999" customHeight="1" x14ac:dyDescent="0.25">
      <c r="A44" s="275"/>
      <c r="B44" s="1079"/>
      <c r="C44" s="921"/>
      <c r="D44" s="934" t="s">
        <v>333</v>
      </c>
      <c r="E44" s="1166"/>
      <c r="F44" s="935"/>
      <c r="G44" s="934" t="s">
        <v>334</v>
      </c>
      <c r="H44" s="1166"/>
      <c r="I44" s="935"/>
      <c r="J44" s="934" t="s">
        <v>333</v>
      </c>
      <c r="K44" s="1166"/>
      <c r="L44" s="935"/>
      <c r="M44" s="934" t="s">
        <v>334</v>
      </c>
      <c r="N44" s="1166"/>
      <c r="O44" s="935"/>
      <c r="P44" s="929"/>
    </row>
    <row r="45" spans="1:16" s="266" customFormat="1" ht="19.149999999999999" customHeight="1" x14ac:dyDescent="0.25">
      <c r="A45" s="275"/>
      <c r="B45" s="1080"/>
      <c r="C45" s="922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930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1194</v>
      </c>
      <c r="E47" s="758">
        <v>1030</v>
      </c>
      <c r="F47" s="375">
        <v>164</v>
      </c>
      <c r="G47" s="758">
        <v>1449</v>
      </c>
      <c r="H47" s="758">
        <v>1232</v>
      </c>
      <c r="I47" s="379">
        <v>217</v>
      </c>
      <c r="J47" s="758">
        <v>911495.47996780917</v>
      </c>
      <c r="K47" s="758">
        <v>626771.17009999987</v>
      </c>
      <c r="L47" s="407">
        <v>284724.30986780929</v>
      </c>
      <c r="M47" s="758">
        <v>1180660.4995414542</v>
      </c>
      <c r="N47" s="758">
        <v>857725.26860000018</v>
      </c>
      <c r="O47" s="567">
        <v>322935.23094145407</v>
      </c>
      <c r="P47" s="689">
        <v>1.1342032265927178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221</v>
      </c>
      <c r="E48" s="758">
        <v>212</v>
      </c>
      <c r="F48" s="375">
        <v>9</v>
      </c>
      <c r="G48" s="690">
        <v>345</v>
      </c>
      <c r="H48" s="758">
        <v>322</v>
      </c>
      <c r="I48" s="379">
        <v>23</v>
      </c>
      <c r="J48" s="690">
        <v>87034.869995537927</v>
      </c>
      <c r="K48" s="690">
        <v>73659.8</v>
      </c>
      <c r="L48" s="407">
        <v>13375.069995537924</v>
      </c>
      <c r="M48" s="690">
        <v>79506.929984360002</v>
      </c>
      <c r="N48" s="690">
        <v>63357.513599999998</v>
      </c>
      <c r="O48" s="567">
        <v>16149.416384360004</v>
      </c>
      <c r="P48" s="689">
        <v>1.2074266818601798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1449</v>
      </c>
      <c r="E49" s="758">
        <v>973</v>
      </c>
      <c r="F49" s="375">
        <v>476</v>
      </c>
      <c r="G49" s="690">
        <v>1680</v>
      </c>
      <c r="H49" s="758">
        <v>1137</v>
      </c>
      <c r="I49" s="379">
        <v>543</v>
      </c>
      <c r="J49" s="690">
        <v>2801654.9299563356</v>
      </c>
      <c r="K49" s="690">
        <v>1885072.3391000002</v>
      </c>
      <c r="L49" s="407">
        <v>916582.59085633536</v>
      </c>
      <c r="M49" s="690">
        <v>3109202.9089172464</v>
      </c>
      <c r="N49" s="690">
        <v>2075373.801900001</v>
      </c>
      <c r="O49" s="567">
        <v>1033829.1070172454</v>
      </c>
      <c r="P49" s="689">
        <v>1.1279170227871884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20</v>
      </c>
      <c r="E53" s="758">
        <v>19</v>
      </c>
      <c r="F53" s="375">
        <v>1</v>
      </c>
      <c r="G53" s="690">
        <v>14</v>
      </c>
      <c r="H53" s="758">
        <v>13</v>
      </c>
      <c r="I53" s="379">
        <v>1</v>
      </c>
      <c r="J53" s="690">
        <v>4642.9800000000014</v>
      </c>
      <c r="K53" s="690">
        <v>4286.8600000000006</v>
      </c>
      <c r="L53" s="407">
        <v>356.1200000000008</v>
      </c>
      <c r="M53" s="690">
        <v>8910.6499641583378</v>
      </c>
      <c r="N53" s="690">
        <v>2226.6499999999996</v>
      </c>
      <c r="O53" s="567">
        <v>6683.9999641583381</v>
      </c>
      <c r="P53" s="689">
        <v>18.768954184427503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121</v>
      </c>
      <c r="E54" s="758">
        <v>105</v>
      </c>
      <c r="F54" s="375">
        <v>16</v>
      </c>
      <c r="G54" s="690">
        <v>148</v>
      </c>
      <c r="H54" s="758">
        <v>124</v>
      </c>
      <c r="I54" s="379">
        <v>24</v>
      </c>
      <c r="J54" s="690">
        <v>355217.94999266946</v>
      </c>
      <c r="K54" s="690">
        <v>314665.51</v>
      </c>
      <c r="L54" s="407">
        <v>40552.439992669446</v>
      </c>
      <c r="M54" s="690">
        <v>225807.78976123227</v>
      </c>
      <c r="N54" s="690">
        <v>108382.29000000001</v>
      </c>
      <c r="O54" s="567">
        <v>117425.49976123226</v>
      </c>
      <c r="P54" s="689">
        <v>2.8956457313655837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116</v>
      </c>
      <c r="E55" s="758">
        <v>95</v>
      </c>
      <c r="F55" s="375">
        <v>21</v>
      </c>
      <c r="G55" s="690">
        <v>99</v>
      </c>
      <c r="H55" s="758">
        <v>75</v>
      </c>
      <c r="I55" s="379">
        <v>24</v>
      </c>
      <c r="J55" s="690">
        <v>238196.95984063984</v>
      </c>
      <c r="K55" s="690">
        <v>93062.12</v>
      </c>
      <c r="L55" s="407">
        <v>145134.83984063985</v>
      </c>
      <c r="M55" s="690">
        <v>235312.86994206446</v>
      </c>
      <c r="N55" s="690">
        <v>133834.67139999999</v>
      </c>
      <c r="O55" s="567">
        <v>101478.19854206446</v>
      </c>
      <c r="P55" s="689">
        <v>0.69919943862885703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1895</v>
      </c>
      <c r="E56" s="758">
        <v>1458</v>
      </c>
      <c r="F56" s="375">
        <v>437</v>
      </c>
      <c r="G56" s="690">
        <v>1902</v>
      </c>
      <c r="H56" s="758">
        <v>1198</v>
      </c>
      <c r="I56" s="379">
        <v>704</v>
      </c>
      <c r="J56" s="690">
        <v>4775810.1891295742</v>
      </c>
      <c r="K56" s="690">
        <v>2877210.4762999997</v>
      </c>
      <c r="L56" s="407">
        <v>1898599.7128295745</v>
      </c>
      <c r="M56" s="690">
        <v>5462411.050676344</v>
      </c>
      <c r="N56" s="690">
        <v>2864701.7711000005</v>
      </c>
      <c r="O56" s="567">
        <v>2597709.2795763435</v>
      </c>
      <c r="P56" s="689">
        <v>1.3682237819918619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6</v>
      </c>
      <c r="E59" s="758">
        <v>1</v>
      </c>
      <c r="F59" s="375">
        <v>5</v>
      </c>
      <c r="G59" s="690">
        <v>8</v>
      </c>
      <c r="H59" s="758">
        <v>3</v>
      </c>
      <c r="I59" s="379">
        <v>5</v>
      </c>
      <c r="J59" s="690">
        <v>36698.15</v>
      </c>
      <c r="K59" s="690">
        <v>0</v>
      </c>
      <c r="L59" s="407">
        <v>36698.15</v>
      </c>
      <c r="M59" s="690">
        <v>44511.999951839432</v>
      </c>
      <c r="N59" s="690">
        <v>7327</v>
      </c>
      <c r="O59" s="567">
        <v>37184.999951839432</v>
      </c>
      <c r="P59" s="689">
        <v>1.0132663350016127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10</v>
      </c>
      <c r="E61" s="758">
        <v>9</v>
      </c>
      <c r="F61" s="375">
        <v>1</v>
      </c>
      <c r="G61" s="690">
        <v>7</v>
      </c>
      <c r="H61" s="758">
        <v>6</v>
      </c>
      <c r="I61" s="379">
        <v>1</v>
      </c>
      <c r="J61" s="690">
        <v>11487</v>
      </c>
      <c r="K61" s="690">
        <v>11212.04</v>
      </c>
      <c r="L61" s="407">
        <v>274.95999999999913</v>
      </c>
      <c r="M61" s="690">
        <v>11434</v>
      </c>
      <c r="N61" s="690">
        <v>9259.49</v>
      </c>
      <c r="O61" s="567">
        <v>2174.5100000000002</v>
      </c>
      <c r="P61" s="689">
        <v>7.9084594122781757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1</v>
      </c>
      <c r="E62" s="758">
        <v>1</v>
      </c>
      <c r="F62" s="375">
        <v>0</v>
      </c>
      <c r="G62" s="690">
        <v>5</v>
      </c>
      <c r="H62" s="758">
        <v>5</v>
      </c>
      <c r="I62" s="379">
        <v>0</v>
      </c>
      <c r="J62" s="690">
        <v>579</v>
      </c>
      <c r="K62" s="690">
        <v>579.45000000000005</v>
      </c>
      <c r="L62" s="407">
        <v>-0.45000000000004547</v>
      </c>
      <c r="M62" s="690">
        <v>1042</v>
      </c>
      <c r="N62" s="690">
        <v>1041.73</v>
      </c>
      <c r="O62" s="567">
        <v>0.26999999999998181</v>
      </c>
      <c r="P62" s="689">
        <v>-0.59999999999989895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7</v>
      </c>
      <c r="H64" s="758">
        <v>7</v>
      </c>
      <c r="I64" s="379">
        <v>0</v>
      </c>
      <c r="J64" s="690">
        <v>0</v>
      </c>
      <c r="K64" s="690">
        <v>0</v>
      </c>
      <c r="L64" s="407">
        <v>0</v>
      </c>
      <c r="M64" s="690">
        <v>2056.9299999999998</v>
      </c>
      <c r="N64" s="690">
        <v>2056.9299999999998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67" t="s">
        <v>193</v>
      </c>
      <c r="C65" s="1167"/>
      <c r="D65" s="384">
        <v>5033</v>
      </c>
      <c r="E65" s="384">
        <v>3903</v>
      </c>
      <c r="F65" s="385">
        <v>1130</v>
      </c>
      <c r="G65" s="384">
        <v>5664</v>
      </c>
      <c r="H65" s="384">
        <v>4122</v>
      </c>
      <c r="I65" s="388">
        <v>1542</v>
      </c>
      <c r="J65" s="377">
        <v>9222817.5088825654</v>
      </c>
      <c r="K65" s="407">
        <v>5886519.7654999997</v>
      </c>
      <c r="L65" s="408">
        <v>3336297.7433825661</v>
      </c>
      <c r="M65" s="407">
        <v>10360857.628738698</v>
      </c>
      <c r="N65" s="407">
        <v>6125287.1166000012</v>
      </c>
      <c r="O65" s="454">
        <v>4235570.5121386964</v>
      </c>
      <c r="P65" s="688">
        <v>1.2695421206155257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347</v>
      </c>
      <c r="E67" s="758">
        <v>310</v>
      </c>
      <c r="F67" s="375">
        <v>37</v>
      </c>
      <c r="G67" s="758">
        <v>331</v>
      </c>
      <c r="H67" s="758">
        <v>298</v>
      </c>
      <c r="I67" s="379">
        <v>33</v>
      </c>
      <c r="J67" s="758">
        <v>1907676.3153900001</v>
      </c>
      <c r="K67" s="758">
        <v>1378451.68</v>
      </c>
      <c r="L67" s="377">
        <v>529224.63539000018</v>
      </c>
      <c r="M67" s="758">
        <v>1770549.5349000008</v>
      </c>
      <c r="N67" s="758">
        <v>1147223.560000001</v>
      </c>
      <c r="O67" s="380">
        <v>623325.9748999998</v>
      </c>
      <c r="P67" s="689">
        <v>1.1778098244437425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3</v>
      </c>
      <c r="I68" s="379">
        <v>0</v>
      </c>
      <c r="J68" s="758">
        <v>8729.2799999999988</v>
      </c>
      <c r="K68" s="758">
        <v>8729.2799999999988</v>
      </c>
      <c r="L68" s="377">
        <v>0</v>
      </c>
      <c r="M68" s="758">
        <v>11325.329999999998</v>
      </c>
      <c r="N68" s="758">
        <v>11036.88</v>
      </c>
      <c r="O68" s="380">
        <v>288.44999999999891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341</v>
      </c>
      <c r="E69" s="758">
        <v>223</v>
      </c>
      <c r="F69" s="375">
        <v>118</v>
      </c>
      <c r="G69" s="758">
        <v>367</v>
      </c>
      <c r="H69" s="758">
        <v>259</v>
      </c>
      <c r="I69" s="379">
        <v>108</v>
      </c>
      <c r="J69" s="758">
        <v>462317.13508999988</v>
      </c>
      <c r="K69" s="758">
        <v>280982.68000000005</v>
      </c>
      <c r="L69" s="377">
        <v>181334.45508999983</v>
      </c>
      <c r="M69" s="758">
        <v>415197.72964999994</v>
      </c>
      <c r="N69" s="758">
        <v>233082.76</v>
      </c>
      <c r="O69" s="380">
        <v>182114.96964999993</v>
      </c>
      <c r="P69" s="689">
        <v>1.0043042816083281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67" t="s">
        <v>192</v>
      </c>
      <c r="C71" s="1167"/>
      <c r="D71" s="374">
        <v>690</v>
      </c>
      <c r="E71" s="374">
        <v>535</v>
      </c>
      <c r="F71" s="393">
        <v>155</v>
      </c>
      <c r="G71" s="374">
        <v>701</v>
      </c>
      <c r="H71" s="374">
        <v>560</v>
      </c>
      <c r="I71" s="394">
        <v>141</v>
      </c>
      <c r="J71" s="568">
        <v>2378722.7304799999</v>
      </c>
      <c r="K71" s="568">
        <v>1668163.6400000001</v>
      </c>
      <c r="L71" s="386">
        <v>710559.09048000001</v>
      </c>
      <c r="M71" s="568">
        <v>2197072.594550001</v>
      </c>
      <c r="N71" s="568">
        <v>1391343.2000000009</v>
      </c>
      <c r="O71" s="389">
        <v>805729.39454999962</v>
      </c>
      <c r="P71" s="688">
        <v>1.1339372127456842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912" t="s">
        <v>198</v>
      </c>
      <c r="C73" s="912"/>
      <c r="D73" s="384">
        <v>5723</v>
      </c>
      <c r="E73" s="384">
        <v>4438</v>
      </c>
      <c r="F73" s="455">
        <v>1285</v>
      </c>
      <c r="G73" s="384">
        <v>6365</v>
      </c>
      <c r="H73" s="384">
        <v>4682</v>
      </c>
      <c r="I73" s="388">
        <v>1683</v>
      </c>
      <c r="J73" s="377">
        <v>11601540.239362566</v>
      </c>
      <c r="K73" s="377">
        <v>7554683.4055000003</v>
      </c>
      <c r="L73" s="386">
        <v>4046856.8338625664</v>
      </c>
      <c r="M73" s="377">
        <v>12557930.223288698</v>
      </c>
      <c r="N73" s="377">
        <v>7516630.3166000023</v>
      </c>
      <c r="O73" s="389">
        <v>5041299.9066886958</v>
      </c>
      <c r="P73" s="688">
        <v>1.2457322098733532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75" t="s">
        <v>303</v>
      </c>
      <c r="C79" s="1075"/>
      <c r="D79" s="1075"/>
      <c r="E79" s="1075"/>
      <c r="F79" s="1075"/>
      <c r="G79" s="1075"/>
      <c r="H79" s="1075"/>
      <c r="I79" s="1075"/>
      <c r="J79" s="1075"/>
      <c r="K79" s="1075"/>
      <c r="L79" s="1075"/>
      <c r="M79" s="1075"/>
      <c r="N79" s="1075"/>
      <c r="O79" s="1075"/>
      <c r="P79" s="1075"/>
    </row>
    <row r="80" spans="1:19" s="266" customFormat="1" ht="16.149999999999999" customHeight="1" x14ac:dyDescent="0.25">
      <c r="A80" s="275"/>
      <c r="B80" s="1078" t="s">
        <v>194</v>
      </c>
      <c r="C80" s="920" t="s">
        <v>191</v>
      </c>
      <c r="D80" s="1174" t="s">
        <v>81</v>
      </c>
      <c r="E80" s="1175"/>
      <c r="F80" s="1175"/>
      <c r="G80" s="1175"/>
      <c r="H80" s="1175"/>
      <c r="I80" s="1175"/>
      <c r="J80" s="1175"/>
      <c r="K80" s="1175"/>
      <c r="L80" s="1175"/>
      <c r="M80" s="1175"/>
      <c r="N80" s="1175"/>
      <c r="O80" s="1175"/>
      <c r="P80" s="1176"/>
      <c r="Q80" s="803"/>
      <c r="R80" s="465"/>
      <c r="S80" s="466"/>
    </row>
    <row r="81" spans="1:16" s="266" customFormat="1" ht="15" customHeight="1" x14ac:dyDescent="0.25">
      <c r="A81" s="275"/>
      <c r="B81" s="1079"/>
      <c r="C81" s="921"/>
      <c r="D81" s="934" t="s">
        <v>197</v>
      </c>
      <c r="E81" s="1166"/>
      <c r="F81" s="1166"/>
      <c r="G81" s="1166"/>
      <c r="H81" s="1166"/>
      <c r="I81" s="935"/>
      <c r="J81" s="934" t="s">
        <v>3</v>
      </c>
      <c r="K81" s="1166"/>
      <c r="L81" s="1166"/>
      <c r="M81" s="1166"/>
      <c r="N81" s="1166"/>
      <c r="O81" s="935"/>
      <c r="P81" s="929" t="s">
        <v>332</v>
      </c>
    </row>
    <row r="82" spans="1:16" s="266" customFormat="1" ht="19.149999999999999" customHeight="1" x14ac:dyDescent="0.25">
      <c r="A82" s="275"/>
      <c r="B82" s="1079"/>
      <c r="C82" s="921"/>
      <c r="D82" s="934" t="s">
        <v>333</v>
      </c>
      <c r="E82" s="1166"/>
      <c r="F82" s="935"/>
      <c r="G82" s="934" t="s">
        <v>334</v>
      </c>
      <c r="H82" s="1166"/>
      <c r="I82" s="935"/>
      <c r="J82" s="934" t="s">
        <v>333</v>
      </c>
      <c r="K82" s="1166"/>
      <c r="L82" s="935"/>
      <c r="M82" s="934" t="s">
        <v>334</v>
      </c>
      <c r="N82" s="1166"/>
      <c r="O82" s="935"/>
      <c r="P82" s="929"/>
    </row>
    <row r="83" spans="1:16" s="266" customFormat="1" ht="19.149999999999999" customHeight="1" x14ac:dyDescent="0.25">
      <c r="A83" s="275"/>
      <c r="B83" s="1080"/>
      <c r="C83" s="922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930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210</v>
      </c>
      <c r="E85" s="374">
        <v>157</v>
      </c>
      <c r="F85" s="375">
        <v>53</v>
      </c>
      <c r="G85" s="748">
        <v>253</v>
      </c>
      <c r="H85" s="374">
        <v>192</v>
      </c>
      <c r="I85" s="379">
        <v>61</v>
      </c>
      <c r="J85" s="748">
        <v>318652.44999999995</v>
      </c>
      <c r="K85" s="748">
        <v>226150.95</v>
      </c>
      <c r="L85" s="407">
        <v>92501.499999999942</v>
      </c>
      <c r="M85" s="748">
        <v>329226.48000000004</v>
      </c>
      <c r="N85" s="748">
        <v>172272.7</v>
      </c>
      <c r="O85" s="567">
        <v>156953.78000000003</v>
      </c>
      <c r="P85" s="689">
        <v>1.6967701064307079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96</v>
      </c>
      <c r="E86" s="374">
        <v>56</v>
      </c>
      <c r="F86" s="375">
        <v>40</v>
      </c>
      <c r="G86" s="748">
        <v>121</v>
      </c>
      <c r="H86" s="374">
        <v>85</v>
      </c>
      <c r="I86" s="379">
        <v>36</v>
      </c>
      <c r="J86" s="748">
        <v>84593.299999999988</v>
      </c>
      <c r="K86" s="748">
        <v>60425.430000000008</v>
      </c>
      <c r="L86" s="407">
        <v>24167.869999999981</v>
      </c>
      <c r="M86" s="748">
        <v>156989.14999999997</v>
      </c>
      <c r="N86" s="748">
        <v>49214.92</v>
      </c>
      <c r="O86" s="567">
        <v>107774.22999999997</v>
      </c>
      <c r="P86" s="689">
        <v>4.4594012629164279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694</v>
      </c>
      <c r="E87" s="374">
        <v>498</v>
      </c>
      <c r="F87" s="375">
        <v>196</v>
      </c>
      <c r="G87" s="748">
        <v>748</v>
      </c>
      <c r="H87" s="374">
        <v>630</v>
      </c>
      <c r="I87" s="379">
        <v>118</v>
      </c>
      <c r="J87" s="748">
        <v>1714776.6699999997</v>
      </c>
      <c r="K87" s="748">
        <v>1049800.1099999999</v>
      </c>
      <c r="L87" s="407">
        <v>664976.55999999982</v>
      </c>
      <c r="M87" s="748">
        <v>2260157.6799999997</v>
      </c>
      <c r="N87" s="748">
        <v>1441241.53</v>
      </c>
      <c r="O87" s="567">
        <v>818916.14999999967</v>
      </c>
      <c r="P87" s="689">
        <v>1.2314962650713581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2</v>
      </c>
      <c r="H90" s="374">
        <v>1</v>
      </c>
      <c r="I90" s="379">
        <v>1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4</v>
      </c>
      <c r="E91" s="374">
        <v>4</v>
      </c>
      <c r="F91" s="375">
        <v>0</v>
      </c>
      <c r="G91" s="748">
        <v>6</v>
      </c>
      <c r="H91" s="374">
        <v>6</v>
      </c>
      <c r="I91" s="379">
        <v>0</v>
      </c>
      <c r="J91" s="748">
        <v>6963.06</v>
      </c>
      <c r="K91" s="748">
        <v>6963.06</v>
      </c>
      <c r="L91" s="407">
        <v>0</v>
      </c>
      <c r="M91" s="748">
        <v>21223.41</v>
      </c>
      <c r="N91" s="748">
        <v>6963.06</v>
      </c>
      <c r="O91" s="567">
        <v>14260.349999999999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68</v>
      </c>
      <c r="E92" s="374">
        <v>49</v>
      </c>
      <c r="F92" s="375">
        <v>19</v>
      </c>
      <c r="G92" s="748">
        <v>92</v>
      </c>
      <c r="H92" s="374">
        <v>62</v>
      </c>
      <c r="I92" s="379">
        <v>30</v>
      </c>
      <c r="J92" s="748">
        <v>134208.59</v>
      </c>
      <c r="K92" s="748">
        <v>28376.250000000004</v>
      </c>
      <c r="L92" s="407">
        <v>105832.34</v>
      </c>
      <c r="M92" s="748">
        <v>56018.87</v>
      </c>
      <c r="N92" s="748">
        <v>37650.67</v>
      </c>
      <c r="O92" s="567">
        <v>18368.200000000004</v>
      </c>
      <c r="P92" s="689">
        <v>0.17355942427428142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136</v>
      </c>
      <c r="E93" s="374">
        <v>96</v>
      </c>
      <c r="F93" s="375">
        <v>40</v>
      </c>
      <c r="G93" s="748">
        <v>111</v>
      </c>
      <c r="H93" s="374">
        <v>107</v>
      </c>
      <c r="I93" s="379">
        <v>4</v>
      </c>
      <c r="J93" s="748">
        <v>5170483.96</v>
      </c>
      <c r="K93" s="748">
        <v>2407421.4700000002</v>
      </c>
      <c r="L93" s="407">
        <v>2763062.4899999998</v>
      </c>
      <c r="M93" s="748">
        <v>7520124.8399999999</v>
      </c>
      <c r="N93" s="748">
        <v>2435048.2599999998</v>
      </c>
      <c r="O93" s="567">
        <v>5085076.58</v>
      </c>
      <c r="P93" s="689">
        <v>1.8403769724368415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2973</v>
      </c>
      <c r="E94" s="374">
        <v>2099</v>
      </c>
      <c r="F94" s="375">
        <v>874</v>
      </c>
      <c r="G94" s="748">
        <v>3237</v>
      </c>
      <c r="H94" s="374">
        <v>2681</v>
      </c>
      <c r="I94" s="379">
        <v>556</v>
      </c>
      <c r="J94" s="748">
        <v>7501885.4100000001</v>
      </c>
      <c r="K94" s="748">
        <v>4472546.2300000004</v>
      </c>
      <c r="L94" s="407">
        <v>3029339.1799999997</v>
      </c>
      <c r="M94" s="748">
        <v>10100804.26</v>
      </c>
      <c r="N94" s="748">
        <v>5994678.0700000003</v>
      </c>
      <c r="O94" s="567">
        <v>4106126.1899999995</v>
      </c>
      <c r="P94" s="689">
        <v>1.3554527723765815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22</v>
      </c>
      <c r="E97" s="374">
        <v>12</v>
      </c>
      <c r="F97" s="375">
        <v>10</v>
      </c>
      <c r="G97" s="748">
        <v>26</v>
      </c>
      <c r="H97" s="374">
        <v>11</v>
      </c>
      <c r="I97" s="379">
        <v>15</v>
      </c>
      <c r="J97" s="748">
        <v>88702.650000000009</v>
      </c>
      <c r="K97" s="748">
        <v>24922.65</v>
      </c>
      <c r="L97" s="407">
        <v>63780.000000000007</v>
      </c>
      <c r="M97" s="748">
        <v>64936.47</v>
      </c>
      <c r="N97" s="748">
        <v>18195.47</v>
      </c>
      <c r="O97" s="567">
        <v>46741</v>
      </c>
      <c r="P97" s="689">
        <v>0.73284728755095629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1</v>
      </c>
      <c r="F102" s="375">
        <v>0</v>
      </c>
      <c r="G102" s="748">
        <v>0</v>
      </c>
      <c r="H102" s="374">
        <v>0</v>
      </c>
      <c r="I102" s="379">
        <v>0</v>
      </c>
      <c r="J102" s="748">
        <v>0</v>
      </c>
      <c r="K102" s="748">
        <v>0</v>
      </c>
      <c r="L102" s="407">
        <v>0</v>
      </c>
      <c r="M102" s="748">
        <v>0</v>
      </c>
      <c r="N102" s="748">
        <v>0</v>
      </c>
      <c r="O102" s="567">
        <v>0</v>
      </c>
      <c r="P102" s="689" t="s">
        <v>335</v>
      </c>
    </row>
    <row r="103" spans="1:16" s="266" customFormat="1" ht="19.149999999999999" customHeight="1" x14ac:dyDescent="0.25">
      <c r="A103" s="275"/>
      <c r="B103" s="1167" t="s">
        <v>193</v>
      </c>
      <c r="C103" s="1167"/>
      <c r="D103" s="384">
        <v>4204</v>
      </c>
      <c r="E103" s="384">
        <v>2972</v>
      </c>
      <c r="F103" s="385">
        <v>1232</v>
      </c>
      <c r="G103" s="384">
        <v>4596</v>
      </c>
      <c r="H103" s="384">
        <v>3775</v>
      </c>
      <c r="I103" s="388">
        <v>821</v>
      </c>
      <c r="J103" s="377">
        <v>15020266.09</v>
      </c>
      <c r="K103" s="407">
        <v>8276606.1500000004</v>
      </c>
      <c r="L103" s="408">
        <v>6743659.9399999995</v>
      </c>
      <c r="M103" s="407">
        <v>20509481.159999996</v>
      </c>
      <c r="N103" s="408">
        <v>10155264.680000002</v>
      </c>
      <c r="O103" s="454">
        <v>10354216.48</v>
      </c>
      <c r="P103" s="688">
        <v>1.535400149492117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12</v>
      </c>
      <c r="E105" s="374">
        <v>12</v>
      </c>
      <c r="F105" s="375">
        <v>0</v>
      </c>
      <c r="G105" s="748">
        <v>30</v>
      </c>
      <c r="H105" s="374">
        <v>30</v>
      </c>
      <c r="I105" s="379">
        <v>0</v>
      </c>
      <c r="J105" s="748">
        <v>32281.280000000002</v>
      </c>
      <c r="K105" s="748">
        <v>32281.280000000002</v>
      </c>
      <c r="L105" s="377">
        <v>0</v>
      </c>
      <c r="M105" s="748">
        <v>0</v>
      </c>
      <c r="N105" s="748">
        <v>35883.01</v>
      </c>
      <c r="O105" s="380">
        <v>-35883.01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12</v>
      </c>
      <c r="E107" s="374">
        <v>10</v>
      </c>
      <c r="F107" s="375">
        <v>2</v>
      </c>
      <c r="G107" s="748">
        <v>33</v>
      </c>
      <c r="H107" s="374">
        <v>29</v>
      </c>
      <c r="I107" s="379">
        <v>4</v>
      </c>
      <c r="J107" s="748">
        <v>11923.13</v>
      </c>
      <c r="K107" s="748">
        <v>10073.129999999999</v>
      </c>
      <c r="L107" s="377">
        <v>1850</v>
      </c>
      <c r="M107" s="748">
        <v>0</v>
      </c>
      <c r="N107" s="748">
        <v>41967.32</v>
      </c>
      <c r="O107" s="380">
        <v>-41967.32</v>
      </c>
      <c r="P107" s="689">
        <v>-22.685037837837839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67" t="s">
        <v>192</v>
      </c>
      <c r="C109" s="1167"/>
      <c r="D109" s="374">
        <v>24</v>
      </c>
      <c r="E109" s="374">
        <v>22</v>
      </c>
      <c r="F109" s="393">
        <v>2</v>
      </c>
      <c r="G109" s="374">
        <v>63</v>
      </c>
      <c r="H109" s="374">
        <v>59</v>
      </c>
      <c r="I109" s="394">
        <v>4</v>
      </c>
      <c r="J109" s="568">
        <v>44204.41</v>
      </c>
      <c r="K109" s="568">
        <v>42354.41</v>
      </c>
      <c r="L109" s="386">
        <v>1850</v>
      </c>
      <c r="M109" s="568">
        <v>0</v>
      </c>
      <c r="N109" s="568">
        <v>77850.33</v>
      </c>
      <c r="O109" s="389">
        <v>-77850.33</v>
      </c>
      <c r="P109" s="688">
        <v>-42.08125945945946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912" t="s">
        <v>198</v>
      </c>
      <c r="C111" s="912"/>
      <c r="D111" s="384">
        <v>4228</v>
      </c>
      <c r="E111" s="384">
        <v>2994</v>
      </c>
      <c r="F111" s="455">
        <v>1234</v>
      </c>
      <c r="G111" s="384">
        <v>4659</v>
      </c>
      <c r="H111" s="384">
        <v>3834</v>
      </c>
      <c r="I111" s="388">
        <v>825</v>
      </c>
      <c r="J111" s="377">
        <v>15064470.5</v>
      </c>
      <c r="K111" s="650">
        <v>8318960.5600000005</v>
      </c>
      <c r="L111" s="386">
        <v>6745509.9399999995</v>
      </c>
      <c r="M111" s="377">
        <v>20509481.159999996</v>
      </c>
      <c r="N111" s="650">
        <v>10233115.010000002</v>
      </c>
      <c r="O111" s="389">
        <v>10276366.15</v>
      </c>
      <c r="P111" s="688">
        <v>1.5234379967424674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913" t="s">
        <v>304</v>
      </c>
      <c r="C115" s="913"/>
      <c r="D115" s="913"/>
      <c r="E115" s="913"/>
      <c r="F115" s="913"/>
      <c r="G115" s="913"/>
      <c r="H115" s="913"/>
      <c r="I115" s="913"/>
      <c r="J115" s="913"/>
      <c r="K115" s="913"/>
      <c r="L115" s="913"/>
      <c r="M115" s="913"/>
      <c r="N115" s="913"/>
      <c r="O115" s="913"/>
      <c r="P115" s="913"/>
      <c r="Q115" s="913"/>
    </row>
    <row r="116" spans="1:17" s="266" customFormat="1" ht="18" customHeight="1" x14ac:dyDescent="0.25">
      <c r="A116" s="275"/>
      <c r="B116" s="1078" t="s">
        <v>194</v>
      </c>
      <c r="C116" s="920" t="s">
        <v>191</v>
      </c>
      <c r="D116" s="1174" t="s">
        <v>208</v>
      </c>
      <c r="E116" s="1175"/>
      <c r="F116" s="1175"/>
      <c r="G116" s="1175"/>
      <c r="H116" s="1175"/>
      <c r="I116" s="1175"/>
      <c r="J116" s="1175"/>
      <c r="K116" s="1175"/>
      <c r="L116" s="1175"/>
      <c r="M116" s="1175"/>
      <c r="N116" s="1175"/>
      <c r="O116" s="1175"/>
      <c r="P116" s="1176"/>
    </row>
    <row r="117" spans="1:17" s="266" customFormat="1" ht="15.6" customHeight="1" x14ac:dyDescent="0.25">
      <c r="A117" s="275"/>
      <c r="B117" s="1079"/>
      <c r="C117" s="921"/>
      <c r="D117" s="934" t="s">
        <v>197</v>
      </c>
      <c r="E117" s="1166"/>
      <c r="F117" s="1166"/>
      <c r="G117" s="1166"/>
      <c r="H117" s="1166"/>
      <c r="I117" s="935"/>
      <c r="J117" s="934" t="s">
        <v>3</v>
      </c>
      <c r="K117" s="1166"/>
      <c r="L117" s="1166"/>
      <c r="M117" s="1166"/>
      <c r="N117" s="1166"/>
      <c r="O117" s="935"/>
      <c r="P117" s="929" t="s">
        <v>332</v>
      </c>
    </row>
    <row r="118" spans="1:17" s="266" customFormat="1" ht="19.149999999999999" customHeight="1" x14ac:dyDescent="0.25">
      <c r="A118" s="275"/>
      <c r="B118" s="1079"/>
      <c r="C118" s="921"/>
      <c r="D118" s="934" t="s">
        <v>333</v>
      </c>
      <c r="E118" s="1166"/>
      <c r="F118" s="935"/>
      <c r="G118" s="934" t="s">
        <v>334</v>
      </c>
      <c r="H118" s="1166"/>
      <c r="I118" s="935"/>
      <c r="J118" s="934" t="s">
        <v>333</v>
      </c>
      <c r="K118" s="1166"/>
      <c r="L118" s="935"/>
      <c r="M118" s="934" t="s">
        <v>334</v>
      </c>
      <c r="N118" s="1166"/>
      <c r="O118" s="935"/>
      <c r="P118" s="929"/>
    </row>
    <row r="119" spans="1:17" s="266" customFormat="1" ht="19.149999999999999" customHeight="1" x14ac:dyDescent="0.25">
      <c r="A119" s="275"/>
      <c r="B119" s="1080"/>
      <c r="C119" s="922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930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13121</v>
      </c>
      <c r="E121" s="374">
        <v>10525</v>
      </c>
      <c r="F121" s="375">
        <v>2596</v>
      </c>
      <c r="G121" s="374">
        <v>13171</v>
      </c>
      <c r="H121" s="374">
        <v>10605</v>
      </c>
      <c r="I121" s="379">
        <v>2566</v>
      </c>
      <c r="J121" s="376">
        <v>16490433.652324304</v>
      </c>
      <c r="K121" s="376">
        <v>11503374.920399996</v>
      </c>
      <c r="L121" s="377">
        <v>4987058.7319243094</v>
      </c>
      <c r="M121" s="376">
        <v>15377144.420210494</v>
      </c>
      <c r="N121" s="376">
        <v>10819640.104299994</v>
      </c>
      <c r="O121" s="380">
        <v>4557504.3159104986</v>
      </c>
      <c r="P121" s="689">
        <v>0.91386618062786229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7524</v>
      </c>
      <c r="E122" s="374">
        <v>7230</v>
      </c>
      <c r="F122" s="375">
        <v>294</v>
      </c>
      <c r="G122" s="374">
        <v>9997</v>
      </c>
      <c r="H122" s="374">
        <v>9621</v>
      </c>
      <c r="I122" s="379">
        <v>376</v>
      </c>
      <c r="J122" s="376">
        <v>2012673.1698441538</v>
      </c>
      <c r="K122" s="376">
        <v>1664681.8550000002</v>
      </c>
      <c r="L122" s="377">
        <v>347991.31484415353</v>
      </c>
      <c r="M122" s="376">
        <v>2232551.3968447861</v>
      </c>
      <c r="N122" s="376">
        <v>1848131.8750000019</v>
      </c>
      <c r="O122" s="380">
        <v>384419.52184478397</v>
      </c>
      <c r="P122" s="689">
        <v>1.104681368317898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19242</v>
      </c>
      <c r="E123" s="374">
        <v>14393</v>
      </c>
      <c r="F123" s="375">
        <v>4849</v>
      </c>
      <c r="G123" s="374">
        <v>19636</v>
      </c>
      <c r="H123" s="374">
        <v>14590</v>
      </c>
      <c r="I123" s="379">
        <v>5046</v>
      </c>
      <c r="J123" s="376">
        <v>34291046.267841339</v>
      </c>
      <c r="K123" s="376">
        <v>24145719.856999997</v>
      </c>
      <c r="L123" s="377">
        <v>10145326.41084134</v>
      </c>
      <c r="M123" s="376">
        <v>34580964.179180749</v>
      </c>
      <c r="N123" s="376">
        <v>24066074.726899996</v>
      </c>
      <c r="O123" s="380">
        <v>10514889.45228075</v>
      </c>
      <c r="P123" s="689">
        <v>1.0364269247211695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1</v>
      </c>
      <c r="F126" s="375">
        <v>1</v>
      </c>
      <c r="G126" s="374">
        <v>3</v>
      </c>
      <c r="H126" s="374">
        <v>1</v>
      </c>
      <c r="I126" s="379">
        <v>2</v>
      </c>
      <c r="J126" s="376">
        <v>2515</v>
      </c>
      <c r="K126" s="376">
        <v>2320</v>
      </c>
      <c r="L126" s="377">
        <v>195</v>
      </c>
      <c r="M126" s="376">
        <v>300</v>
      </c>
      <c r="N126" s="376">
        <v>200</v>
      </c>
      <c r="O126" s="380">
        <v>100</v>
      </c>
      <c r="P126" s="689">
        <v>0.51282051282051277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97</v>
      </c>
      <c r="E127" s="374">
        <v>80</v>
      </c>
      <c r="F127" s="375">
        <v>17</v>
      </c>
      <c r="G127" s="374">
        <v>124</v>
      </c>
      <c r="H127" s="374">
        <v>95</v>
      </c>
      <c r="I127" s="379">
        <v>29</v>
      </c>
      <c r="J127" s="376">
        <v>158154.21</v>
      </c>
      <c r="K127" s="376">
        <v>73281.570000000007</v>
      </c>
      <c r="L127" s="377">
        <v>84872.639999999985</v>
      </c>
      <c r="M127" s="376">
        <v>1079096.8000641584</v>
      </c>
      <c r="N127" s="376">
        <v>636310.66020000004</v>
      </c>
      <c r="O127" s="380">
        <v>442786.13986415841</v>
      </c>
      <c r="P127" s="689">
        <v>5.2170657100351594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1805</v>
      </c>
      <c r="E128" s="374">
        <v>1472</v>
      </c>
      <c r="F128" s="375">
        <v>333</v>
      </c>
      <c r="G128" s="374">
        <v>1961</v>
      </c>
      <c r="H128" s="374">
        <v>1514</v>
      </c>
      <c r="I128" s="379">
        <v>447</v>
      </c>
      <c r="J128" s="376">
        <v>12730596.043950908</v>
      </c>
      <c r="K128" s="376">
        <v>3026061.6798</v>
      </c>
      <c r="L128" s="377">
        <v>9704534.3641509078</v>
      </c>
      <c r="M128" s="376">
        <v>15020402.640796695</v>
      </c>
      <c r="N128" s="376">
        <v>10623169.988399999</v>
      </c>
      <c r="O128" s="380">
        <v>4397232.6523966957</v>
      </c>
      <c r="P128" s="689">
        <v>0.45311114242021944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3206</v>
      </c>
      <c r="E129" s="374">
        <v>2317</v>
      </c>
      <c r="F129" s="375">
        <v>889</v>
      </c>
      <c r="G129" s="374">
        <v>2880</v>
      </c>
      <c r="H129" s="374">
        <v>2031</v>
      </c>
      <c r="I129" s="379">
        <v>849</v>
      </c>
      <c r="J129" s="376">
        <v>12723867.980424382</v>
      </c>
      <c r="K129" s="376">
        <v>6237228.0799000002</v>
      </c>
      <c r="L129" s="377">
        <v>6486639.9005243806</v>
      </c>
      <c r="M129" s="376">
        <v>13443911.964157932</v>
      </c>
      <c r="N129" s="376">
        <v>5516435.5405000001</v>
      </c>
      <c r="O129" s="380">
        <v>7927476.4236579314</v>
      </c>
      <c r="P129" s="689">
        <v>1.2221237104617251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36740</v>
      </c>
      <c r="E130" s="374">
        <v>25167</v>
      </c>
      <c r="F130" s="375">
        <v>11573</v>
      </c>
      <c r="G130" s="374">
        <v>36101</v>
      </c>
      <c r="H130" s="374">
        <v>25075</v>
      </c>
      <c r="I130" s="379">
        <v>11026</v>
      </c>
      <c r="J130" s="376">
        <v>111876459.64773676</v>
      </c>
      <c r="K130" s="376">
        <v>54668379.967000008</v>
      </c>
      <c r="L130" s="377">
        <v>57208079.680736758</v>
      </c>
      <c r="M130" s="376">
        <v>114730091.61393841</v>
      </c>
      <c r="N130" s="376">
        <v>53869504.025500022</v>
      </c>
      <c r="O130" s="380">
        <v>60860587.588438377</v>
      </c>
      <c r="P130" s="689">
        <v>1.0638460149000859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897</v>
      </c>
      <c r="E133" s="374">
        <v>623</v>
      </c>
      <c r="F133" s="375">
        <v>274</v>
      </c>
      <c r="G133" s="374">
        <v>633</v>
      </c>
      <c r="H133" s="374">
        <v>386</v>
      </c>
      <c r="I133" s="379">
        <v>247</v>
      </c>
      <c r="J133" s="376">
        <v>2821287.9398414404</v>
      </c>
      <c r="K133" s="376">
        <v>896057.02000000014</v>
      </c>
      <c r="L133" s="377">
        <v>1925230.9198414404</v>
      </c>
      <c r="M133" s="376">
        <v>2152637.4038949925</v>
      </c>
      <c r="N133" s="376">
        <v>740470.38</v>
      </c>
      <c r="O133" s="380">
        <v>1412167.0238949927</v>
      </c>
      <c r="P133" s="689">
        <v>0.73350526907769431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394</v>
      </c>
      <c r="E134" s="374">
        <v>288</v>
      </c>
      <c r="F134" s="375">
        <v>106</v>
      </c>
      <c r="G134" s="374">
        <v>524</v>
      </c>
      <c r="H134" s="374">
        <v>328</v>
      </c>
      <c r="I134" s="379">
        <v>196</v>
      </c>
      <c r="J134" s="381">
        <v>1814638.3896000001</v>
      </c>
      <c r="K134" s="381">
        <v>269004.35019999999</v>
      </c>
      <c r="L134" s="377">
        <v>1545634.0394000001</v>
      </c>
      <c r="M134" s="381">
        <v>2102903.0394000001</v>
      </c>
      <c r="N134" s="381">
        <v>520601.00999999838</v>
      </c>
      <c r="O134" s="380">
        <v>1582302.0294000017</v>
      </c>
      <c r="P134" s="689">
        <v>1.0237235911381946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29</v>
      </c>
      <c r="E135" s="374">
        <v>23</v>
      </c>
      <c r="F135" s="375">
        <v>6</v>
      </c>
      <c r="G135" s="374">
        <v>39</v>
      </c>
      <c r="H135" s="374">
        <v>28</v>
      </c>
      <c r="I135" s="379">
        <v>11</v>
      </c>
      <c r="J135" s="381">
        <v>87452.788799999995</v>
      </c>
      <c r="K135" s="381">
        <v>20104.748800000001</v>
      </c>
      <c r="L135" s="377">
        <v>67348.040000000008</v>
      </c>
      <c r="M135" s="381">
        <v>160257.07870000001</v>
      </c>
      <c r="N135" s="381">
        <v>127632.51790000001</v>
      </c>
      <c r="O135" s="380">
        <v>32624.560800000014</v>
      </c>
      <c r="P135" s="689">
        <v>0.48441737576921334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132</v>
      </c>
      <c r="E136" s="374">
        <v>129</v>
      </c>
      <c r="F136" s="375">
        <v>3</v>
      </c>
      <c r="G136" s="374">
        <v>122</v>
      </c>
      <c r="H136" s="374">
        <v>113</v>
      </c>
      <c r="I136" s="379">
        <v>9</v>
      </c>
      <c r="J136" s="381">
        <v>206829.97</v>
      </c>
      <c r="K136" s="381">
        <v>190437.78000000003</v>
      </c>
      <c r="L136" s="377">
        <v>16392.189999999984</v>
      </c>
      <c r="M136" s="381">
        <v>77094.86</v>
      </c>
      <c r="N136" s="381">
        <v>54152.469999999994</v>
      </c>
      <c r="O136" s="380">
        <v>22942.39000000001</v>
      </c>
      <c r="P136" s="689">
        <v>1.3995927328807214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1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376">
        <v>0</v>
      </c>
      <c r="L137" s="377">
        <v>0</v>
      </c>
      <c r="M137" s="381">
        <v>0</v>
      </c>
      <c r="N137" s="381">
        <v>0</v>
      </c>
      <c r="O137" s="380">
        <v>0</v>
      </c>
      <c r="P137" s="689" t="s">
        <v>335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8</v>
      </c>
      <c r="E138" s="374">
        <v>5</v>
      </c>
      <c r="F138" s="375">
        <v>3</v>
      </c>
      <c r="G138" s="374">
        <v>72</v>
      </c>
      <c r="H138" s="374">
        <v>59</v>
      </c>
      <c r="I138" s="379">
        <v>13</v>
      </c>
      <c r="J138" s="381">
        <v>5576.88</v>
      </c>
      <c r="K138" s="376">
        <v>5276.88</v>
      </c>
      <c r="L138" s="377">
        <v>300</v>
      </c>
      <c r="M138" s="381">
        <v>17327.819649668792</v>
      </c>
      <c r="N138" s="381">
        <v>16921.739999999998</v>
      </c>
      <c r="O138" s="380">
        <v>406.07964966879445</v>
      </c>
      <c r="P138" s="689">
        <v>1.3535988322293149</v>
      </c>
    </row>
    <row r="139" spans="1:16" s="266" customFormat="1" ht="19.149999999999999" customHeight="1" x14ac:dyDescent="0.25">
      <c r="A139" s="275"/>
      <c r="B139" s="1167" t="s">
        <v>193</v>
      </c>
      <c r="C139" s="1167"/>
      <c r="D139" s="384">
        <v>83198</v>
      </c>
      <c r="E139" s="384">
        <v>62254</v>
      </c>
      <c r="F139" s="385">
        <v>20944</v>
      </c>
      <c r="G139" s="374">
        <v>85263</v>
      </c>
      <c r="H139" s="384">
        <v>64446</v>
      </c>
      <c r="I139" s="388">
        <v>20817</v>
      </c>
      <c r="J139" s="377">
        <v>195221531.94036329</v>
      </c>
      <c r="K139" s="650">
        <v>102701928.70809998</v>
      </c>
      <c r="L139" s="386">
        <v>92519603.232263297</v>
      </c>
      <c r="M139" s="377">
        <v>200974683.21683791</v>
      </c>
      <c r="N139" s="650">
        <v>108839245.0387</v>
      </c>
      <c r="O139" s="389">
        <v>92135438.178137869</v>
      </c>
      <c r="P139" s="688">
        <v>0.99584774425414457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5032</v>
      </c>
      <c r="E141" s="374">
        <v>4666</v>
      </c>
      <c r="F141" s="375">
        <v>366</v>
      </c>
      <c r="G141" s="374">
        <v>5953</v>
      </c>
      <c r="H141" s="374">
        <v>5626</v>
      </c>
      <c r="I141" s="379">
        <v>327</v>
      </c>
      <c r="J141" s="384">
        <v>27646790.432330005</v>
      </c>
      <c r="K141" s="384">
        <v>24617443.09</v>
      </c>
      <c r="L141" s="377">
        <v>3029347.3423300069</v>
      </c>
      <c r="M141" s="384">
        <v>33720292.458600007</v>
      </c>
      <c r="N141" s="384">
        <v>30072913.94000002</v>
      </c>
      <c r="O141" s="380">
        <v>3647378.5185999926</v>
      </c>
      <c r="P141" s="689">
        <v>1.2040146296973098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49</v>
      </c>
      <c r="E142" s="374">
        <v>22</v>
      </c>
      <c r="F142" s="375">
        <v>27</v>
      </c>
      <c r="G142" s="374">
        <v>63</v>
      </c>
      <c r="H142" s="374">
        <v>21</v>
      </c>
      <c r="I142" s="379">
        <v>42</v>
      </c>
      <c r="J142" s="384">
        <v>103343.21000000002</v>
      </c>
      <c r="K142" s="384">
        <v>92254.37000000001</v>
      </c>
      <c r="L142" s="377">
        <v>11088.840000000011</v>
      </c>
      <c r="M142" s="384">
        <v>66186.539999999994</v>
      </c>
      <c r="N142" s="384">
        <v>130224.6</v>
      </c>
      <c r="O142" s="380">
        <v>-64038.060000000005</v>
      </c>
      <c r="P142" s="689">
        <v>-5.7750008116268194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2210</v>
      </c>
      <c r="E143" s="374">
        <v>1548</v>
      </c>
      <c r="F143" s="375">
        <v>662</v>
      </c>
      <c r="G143" s="374">
        <v>2234</v>
      </c>
      <c r="H143" s="374">
        <v>1560</v>
      </c>
      <c r="I143" s="379">
        <v>674</v>
      </c>
      <c r="J143" s="384">
        <v>2557108.3314577215</v>
      </c>
      <c r="K143" s="384">
        <v>1381209.8000000003</v>
      </c>
      <c r="L143" s="377">
        <v>1175898.5314577215</v>
      </c>
      <c r="M143" s="384">
        <v>2205497.2212000005</v>
      </c>
      <c r="N143" s="384">
        <v>1167729.26</v>
      </c>
      <c r="O143" s="380">
        <v>1037767.9612000004</v>
      </c>
      <c r="P143" s="689">
        <v>0.88253189661995302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67" t="s">
        <v>192</v>
      </c>
      <c r="C145" s="1167"/>
      <c r="D145" s="374">
        <v>7291</v>
      </c>
      <c r="E145" s="374">
        <v>6236</v>
      </c>
      <c r="F145" s="393">
        <v>1055</v>
      </c>
      <c r="G145" s="374">
        <v>8250</v>
      </c>
      <c r="H145" s="374">
        <v>7207</v>
      </c>
      <c r="I145" s="394">
        <v>1043</v>
      </c>
      <c r="J145" s="568">
        <v>30307241.973787729</v>
      </c>
      <c r="K145" s="568">
        <v>26090907.260000002</v>
      </c>
      <c r="L145" s="386">
        <v>4216334.713787728</v>
      </c>
      <c r="M145" s="568">
        <v>35991976.21980001</v>
      </c>
      <c r="N145" s="568">
        <v>31370867.800000012</v>
      </c>
      <c r="O145" s="389">
        <v>4621108.4197999928</v>
      </c>
      <c r="P145" s="688">
        <v>1.0960013218800264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912" t="s">
        <v>198</v>
      </c>
      <c r="C147" s="912"/>
      <c r="D147" s="384">
        <f t="shared" ref="D147:O147" si="0">SUM(D139+D145)</f>
        <v>90489</v>
      </c>
      <c r="E147" s="384">
        <f t="shared" si="0"/>
        <v>68490</v>
      </c>
      <c r="F147" s="455">
        <f t="shared" si="0"/>
        <v>21999</v>
      </c>
      <c r="G147" s="384">
        <f t="shared" si="0"/>
        <v>93513</v>
      </c>
      <c r="H147" s="384">
        <f t="shared" si="0"/>
        <v>71653</v>
      </c>
      <c r="I147" s="388">
        <f t="shared" si="0"/>
        <v>21860</v>
      </c>
      <c r="J147" s="377">
        <f>SUM(J139+J145)</f>
        <v>225528773.91415101</v>
      </c>
      <c r="K147" s="650">
        <f>SUM(K139+K145)</f>
        <v>128792835.96809998</v>
      </c>
      <c r="L147" s="386">
        <f t="shared" si="0"/>
        <v>96735937.946051031</v>
      </c>
      <c r="M147" s="377">
        <f>SUM(M139+M145)</f>
        <v>236966659.43663794</v>
      </c>
      <c r="N147" s="650">
        <f t="shared" si="0"/>
        <v>140210112.8387</v>
      </c>
      <c r="O147" s="389">
        <f t="shared" si="0"/>
        <v>96756546.597937867</v>
      </c>
      <c r="P147" s="688">
        <f>IF(L147=0,"",O147/L147)</f>
        <v>1.0002130402860034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912" t="s">
        <v>198</v>
      </c>
      <c r="C149" s="912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15020266.09</v>
      </c>
      <c r="K149" s="453">
        <f>SUM(K103)</f>
        <v>8276606.1500000004</v>
      </c>
      <c r="L149" s="386" t="e">
        <f>SUM(L103+#REF!)</f>
        <v>#REF!</v>
      </c>
      <c r="M149" s="377">
        <f>SUM(M103)</f>
        <v>20509481.159999996</v>
      </c>
      <c r="N149" s="453">
        <f>SUM(N103)</f>
        <v>10155264.680000002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  <mergeCell ref="B149:C149"/>
    <mergeCell ref="B116:B119"/>
    <mergeCell ref="C116:C119"/>
    <mergeCell ref="B139:C139"/>
    <mergeCell ref="B145:C145"/>
    <mergeCell ref="B147:C147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5" sqref="B5:R5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913" t="s">
        <v>302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19" s="269" customFormat="1" ht="15.6" customHeight="1" x14ac:dyDescent="0.25">
      <c r="A5" s="310"/>
      <c r="B5" s="914" t="s">
        <v>331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92" t="s">
        <v>301</v>
      </c>
      <c r="C7" s="1092"/>
      <c r="D7" s="1179"/>
      <c r="E7" s="117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916"/>
      <c r="B8" s="1078" t="s">
        <v>84</v>
      </c>
      <c r="C8" s="1180" t="s">
        <v>211</v>
      </c>
      <c r="D8" s="1183" t="s">
        <v>81</v>
      </c>
      <c r="E8" s="1183"/>
      <c r="F8" s="1183"/>
      <c r="G8" s="1183"/>
      <c r="H8" s="1183"/>
      <c r="I8" s="1183"/>
      <c r="J8" s="1183"/>
      <c r="K8" s="1183"/>
      <c r="L8" s="1183"/>
      <c r="M8" s="1183"/>
      <c r="N8" s="1183"/>
      <c r="O8" s="1183"/>
      <c r="P8" s="1183"/>
      <c r="Q8" s="1183"/>
      <c r="R8" s="1183"/>
    </row>
    <row r="9" spans="1:19" s="269" customFormat="1" ht="15" customHeight="1" x14ac:dyDescent="0.25">
      <c r="A9" s="916"/>
      <c r="B9" s="1079"/>
      <c r="C9" s="1181"/>
      <c r="D9" s="906" t="s">
        <v>197</v>
      </c>
      <c r="E9" s="906"/>
      <c r="F9" s="906"/>
      <c r="G9" s="906"/>
      <c r="H9" s="906"/>
      <c r="I9" s="906"/>
      <c r="J9" s="906" t="s">
        <v>332</v>
      </c>
      <c r="K9" s="906" t="s">
        <v>3</v>
      </c>
      <c r="L9" s="906"/>
      <c r="M9" s="906"/>
      <c r="N9" s="906"/>
      <c r="O9" s="906"/>
      <c r="P9" s="906"/>
      <c r="Q9" s="906" t="s">
        <v>332</v>
      </c>
      <c r="R9" s="1184" t="s">
        <v>337</v>
      </c>
    </row>
    <row r="10" spans="1:19" s="269" customFormat="1" ht="15" customHeight="1" x14ac:dyDescent="0.25">
      <c r="A10" s="506"/>
      <c r="B10" s="1079"/>
      <c r="C10" s="1181"/>
      <c r="D10" s="906" t="s">
        <v>333</v>
      </c>
      <c r="E10" s="906"/>
      <c r="F10" s="906"/>
      <c r="G10" s="906" t="s">
        <v>334</v>
      </c>
      <c r="H10" s="906"/>
      <c r="I10" s="906"/>
      <c r="J10" s="906"/>
      <c r="K10" s="906" t="s">
        <v>333</v>
      </c>
      <c r="L10" s="906"/>
      <c r="M10" s="906"/>
      <c r="N10" s="906" t="s">
        <v>334</v>
      </c>
      <c r="O10" s="906"/>
      <c r="P10" s="906"/>
      <c r="Q10" s="906"/>
      <c r="R10" s="1184"/>
    </row>
    <row r="11" spans="1:19" s="269" customFormat="1" ht="16.149999999999999" customHeight="1" x14ac:dyDescent="0.25">
      <c r="A11" s="506"/>
      <c r="B11" s="1080"/>
      <c r="C11" s="1182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906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906"/>
      <c r="R11" s="1184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2911</v>
      </c>
      <c r="E13" s="566">
        <v>2739</v>
      </c>
      <c r="F13" s="375">
        <v>172</v>
      </c>
      <c r="G13" s="758">
        <v>3097</v>
      </c>
      <c r="H13" s="566">
        <v>2937</v>
      </c>
      <c r="I13" s="379">
        <v>160</v>
      </c>
      <c r="J13" s="689">
        <v>0.93023255813953487</v>
      </c>
      <c r="K13" s="758">
        <v>7001857.8300000001</v>
      </c>
      <c r="L13" s="566">
        <v>5200089.93</v>
      </c>
      <c r="M13" s="650">
        <v>1801767.9000000004</v>
      </c>
      <c r="N13" s="758">
        <v>6601238.4199999999</v>
      </c>
      <c r="O13" s="566">
        <v>4805912.7600000007</v>
      </c>
      <c r="P13" s="380">
        <v>1795325.6599999992</v>
      </c>
      <c r="Q13" s="689">
        <v>0.99642448952498197</v>
      </c>
      <c r="R13" s="726">
        <v>-6442.2400000011548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13868</v>
      </c>
      <c r="E14" s="566">
        <v>10670</v>
      </c>
      <c r="F14" s="375">
        <v>3198</v>
      </c>
      <c r="G14" s="758">
        <v>12918</v>
      </c>
      <c r="H14" s="566">
        <v>10236</v>
      </c>
      <c r="I14" s="379">
        <v>2682</v>
      </c>
      <c r="J14" s="689">
        <v>0.83864915572232646</v>
      </c>
      <c r="K14" s="758">
        <v>21076129</v>
      </c>
      <c r="L14" s="566">
        <v>12425945.52</v>
      </c>
      <c r="M14" s="650">
        <v>8650183.4800000004</v>
      </c>
      <c r="N14" s="758">
        <v>17965655.212999996</v>
      </c>
      <c r="O14" s="566">
        <v>11658267.4275</v>
      </c>
      <c r="P14" s="380">
        <v>6307387.7854999956</v>
      </c>
      <c r="Q14" s="689">
        <v>0.72916231199988313</v>
      </c>
      <c r="R14" s="726">
        <v>-2342795.6945000049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2541</v>
      </c>
      <c r="E15" s="566">
        <v>1685</v>
      </c>
      <c r="F15" s="375">
        <v>856</v>
      </c>
      <c r="G15" s="758">
        <v>2288</v>
      </c>
      <c r="H15" s="566">
        <v>1564</v>
      </c>
      <c r="I15" s="379">
        <v>724</v>
      </c>
      <c r="J15" s="689">
        <v>0.84579439252336452</v>
      </c>
      <c r="K15" s="758">
        <v>7365667.3700000001</v>
      </c>
      <c r="L15" s="566">
        <v>3368880.29</v>
      </c>
      <c r="M15" s="650">
        <v>3996787.08</v>
      </c>
      <c r="N15" s="758">
        <v>7252624.7699999996</v>
      </c>
      <c r="O15" s="566">
        <v>3222701.55</v>
      </c>
      <c r="P15" s="380">
        <v>4029923.2199999997</v>
      </c>
      <c r="Q15" s="689">
        <v>1.0082906943344101</v>
      </c>
      <c r="R15" s="726">
        <v>33136.139999999665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11</v>
      </c>
      <c r="E16" s="566">
        <v>5</v>
      </c>
      <c r="F16" s="375">
        <v>6</v>
      </c>
      <c r="G16" s="758">
        <v>1389</v>
      </c>
      <c r="H16" s="566">
        <v>1124</v>
      </c>
      <c r="I16" s="379">
        <v>265</v>
      </c>
      <c r="J16" s="689">
        <v>44.166666666666664</v>
      </c>
      <c r="K16" s="758">
        <v>11918</v>
      </c>
      <c r="L16" s="566">
        <v>6118</v>
      </c>
      <c r="M16" s="650">
        <v>5800</v>
      </c>
      <c r="N16" s="758">
        <v>2341825.8000000003</v>
      </c>
      <c r="O16" s="566">
        <v>1561717.6600000006</v>
      </c>
      <c r="P16" s="380">
        <v>780108.13999999966</v>
      </c>
      <c r="Q16" s="689">
        <v>134.50140344827579</v>
      </c>
      <c r="R16" s="726">
        <v>774308.13999999966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5484</v>
      </c>
      <c r="E17" s="566">
        <v>4390</v>
      </c>
      <c r="F17" s="375">
        <v>1094</v>
      </c>
      <c r="G17" s="758">
        <v>5784</v>
      </c>
      <c r="H17" s="566">
        <v>4454</v>
      </c>
      <c r="I17" s="379">
        <v>1330</v>
      </c>
      <c r="J17" s="689">
        <v>1.2157221206581352</v>
      </c>
      <c r="K17" s="758">
        <v>17590867.789999999</v>
      </c>
      <c r="L17" s="566">
        <v>7370660.1099999994</v>
      </c>
      <c r="M17" s="650">
        <v>10220207.68</v>
      </c>
      <c r="N17" s="758">
        <v>19009621.98</v>
      </c>
      <c r="O17" s="566">
        <v>8454720.7499999925</v>
      </c>
      <c r="P17" s="380">
        <v>10554901.230000008</v>
      </c>
      <c r="Q17" s="689">
        <v>1.0327482141732769</v>
      </c>
      <c r="R17" s="726">
        <v>334693.5500000082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11308</v>
      </c>
      <c r="E18" s="566">
        <v>7933</v>
      </c>
      <c r="F18" s="375">
        <v>3375</v>
      </c>
      <c r="G18" s="758">
        <v>11861</v>
      </c>
      <c r="H18" s="566">
        <v>8181</v>
      </c>
      <c r="I18" s="379">
        <v>3680</v>
      </c>
      <c r="J18" s="689">
        <v>1.0903703703703704</v>
      </c>
      <c r="K18" s="758">
        <v>20750484.836799998</v>
      </c>
      <c r="L18" s="566">
        <v>12864262.8026</v>
      </c>
      <c r="M18" s="650">
        <v>7886222.0341999978</v>
      </c>
      <c r="N18" s="758">
        <v>21311755.651100025</v>
      </c>
      <c r="O18" s="566">
        <v>13137751.52460002</v>
      </c>
      <c r="P18" s="380">
        <v>8174004.1265000049</v>
      </c>
      <c r="Q18" s="689">
        <v>1.0364917562619957</v>
      </c>
      <c r="R18" s="726">
        <v>287782.09230000712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2341</v>
      </c>
      <c r="E19" s="566">
        <v>1198</v>
      </c>
      <c r="F19" s="375">
        <v>1143</v>
      </c>
      <c r="G19" s="758">
        <v>2672</v>
      </c>
      <c r="H19" s="566">
        <v>1082</v>
      </c>
      <c r="I19" s="379">
        <v>1590</v>
      </c>
      <c r="J19" s="689">
        <v>1.3910761154855642</v>
      </c>
      <c r="K19" s="758">
        <v>8102880.8799999999</v>
      </c>
      <c r="L19" s="566">
        <v>2466199.2899999996</v>
      </c>
      <c r="M19" s="650">
        <v>5636681.5899999999</v>
      </c>
      <c r="N19" s="758">
        <v>9143319.2200000007</v>
      </c>
      <c r="O19" s="566">
        <v>2200904.5299999989</v>
      </c>
      <c r="P19" s="380">
        <v>6942414.6900000013</v>
      </c>
      <c r="Q19" s="689">
        <v>1.2316492565974446</v>
      </c>
      <c r="R19" s="726">
        <v>1305733.1000000015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216</v>
      </c>
      <c r="E20" s="566">
        <v>172</v>
      </c>
      <c r="F20" s="375">
        <v>44</v>
      </c>
      <c r="G20" s="758">
        <v>269</v>
      </c>
      <c r="H20" s="566">
        <v>234</v>
      </c>
      <c r="I20" s="379">
        <v>35</v>
      </c>
      <c r="J20" s="689">
        <v>0.79545454545454541</v>
      </c>
      <c r="K20" s="758">
        <v>204586.49000000002</v>
      </c>
      <c r="L20" s="566">
        <v>101502.41999999998</v>
      </c>
      <c r="M20" s="650">
        <v>103084.07000000004</v>
      </c>
      <c r="N20" s="758">
        <v>139419.01</v>
      </c>
      <c r="O20" s="566">
        <v>119701.79</v>
      </c>
      <c r="P20" s="380">
        <v>19717.220000000016</v>
      </c>
      <c r="Q20" s="689">
        <v>0.19127320060218819</v>
      </c>
      <c r="R20" s="726">
        <v>-83366.85000000002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14346</v>
      </c>
      <c r="E21" s="566">
        <v>10119</v>
      </c>
      <c r="F21" s="375">
        <v>4227</v>
      </c>
      <c r="G21" s="758">
        <v>12486</v>
      </c>
      <c r="H21" s="566">
        <v>8463</v>
      </c>
      <c r="I21" s="379">
        <v>4023</v>
      </c>
      <c r="J21" s="689">
        <v>0.95173882185947478</v>
      </c>
      <c r="K21" s="758">
        <v>35414554.769999996</v>
      </c>
      <c r="L21" s="566">
        <v>17898813.23</v>
      </c>
      <c r="M21" s="650">
        <v>17515741.539999995</v>
      </c>
      <c r="N21" s="758">
        <v>35854548.309999995</v>
      </c>
      <c r="O21" s="566">
        <v>21536841.43</v>
      </c>
      <c r="P21" s="380">
        <v>14317706.879999995</v>
      </c>
      <c r="Q21" s="689">
        <v>0.81741939656412621</v>
      </c>
      <c r="R21" s="726">
        <v>-3198034.66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6535</v>
      </c>
      <c r="E22" s="566">
        <v>5081</v>
      </c>
      <c r="F22" s="375">
        <v>1454</v>
      </c>
      <c r="G22" s="758">
        <v>6628</v>
      </c>
      <c r="H22" s="566">
        <v>5307</v>
      </c>
      <c r="I22" s="379">
        <v>1321</v>
      </c>
      <c r="J22" s="689">
        <v>0.90852819807427787</v>
      </c>
      <c r="K22" s="758">
        <v>14243318.32</v>
      </c>
      <c r="L22" s="566">
        <v>7963091.1099999994</v>
      </c>
      <c r="M22" s="650">
        <v>6280227.2100000009</v>
      </c>
      <c r="N22" s="758">
        <v>14070258.15</v>
      </c>
      <c r="O22" s="566">
        <v>8973633.6700000018</v>
      </c>
      <c r="P22" s="380">
        <v>5096624.4799999986</v>
      </c>
      <c r="Q22" s="689">
        <v>0.81153504635702467</v>
      </c>
      <c r="R22" s="726">
        <v>-1183602.7300000023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6490</v>
      </c>
      <c r="E23" s="566">
        <v>5996</v>
      </c>
      <c r="F23" s="375">
        <v>494</v>
      </c>
      <c r="G23" s="758">
        <v>8238</v>
      </c>
      <c r="H23" s="566">
        <v>7709</v>
      </c>
      <c r="I23" s="379">
        <v>529</v>
      </c>
      <c r="J23" s="689">
        <v>1.0708502024291497</v>
      </c>
      <c r="K23" s="758">
        <v>20880275.594680715</v>
      </c>
      <c r="L23" s="566">
        <v>7925964.3599999957</v>
      </c>
      <c r="M23" s="650">
        <v>12954311.23468072</v>
      </c>
      <c r="N23" s="758">
        <v>17485448.673999134</v>
      </c>
      <c r="O23" s="566">
        <v>6502353.8100000052</v>
      </c>
      <c r="P23" s="380">
        <v>10983094.863999128</v>
      </c>
      <c r="Q23" s="689">
        <v>0.84783317808481118</v>
      </c>
      <c r="R23" s="726">
        <v>-1971216.3706815913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5041</v>
      </c>
      <c r="E24" s="566">
        <v>3622</v>
      </c>
      <c r="F24" s="375">
        <v>1419</v>
      </c>
      <c r="G24" s="758">
        <v>4838</v>
      </c>
      <c r="H24" s="566">
        <v>3541</v>
      </c>
      <c r="I24" s="379">
        <v>1297</v>
      </c>
      <c r="J24" s="689">
        <v>0.91402396053558843</v>
      </c>
      <c r="K24" s="758">
        <v>12594455.43</v>
      </c>
      <c r="L24" s="566">
        <v>7091517.9899999993</v>
      </c>
      <c r="M24" s="650">
        <v>5502937.4400000004</v>
      </c>
      <c r="N24" s="758">
        <v>13474800.15</v>
      </c>
      <c r="O24" s="566">
        <v>6673589.1399999997</v>
      </c>
      <c r="P24" s="380">
        <v>6801211.0100000007</v>
      </c>
      <c r="Q24" s="689">
        <v>1.2359237378500891</v>
      </c>
      <c r="R24" s="726">
        <v>1298273.5700000003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2869</v>
      </c>
      <c r="E25" s="566">
        <v>1769</v>
      </c>
      <c r="F25" s="375">
        <v>1100</v>
      </c>
      <c r="G25" s="758">
        <v>2535</v>
      </c>
      <c r="H25" s="566">
        <v>1717</v>
      </c>
      <c r="I25" s="379">
        <v>818</v>
      </c>
      <c r="J25" s="689">
        <v>0.74363636363636365</v>
      </c>
      <c r="K25" s="758">
        <v>5741452.0299999993</v>
      </c>
      <c r="L25" s="566">
        <v>3855757.74</v>
      </c>
      <c r="M25" s="650">
        <v>1885694.2899999991</v>
      </c>
      <c r="N25" s="758">
        <v>5453829.0800000001</v>
      </c>
      <c r="O25" s="566">
        <v>3710597.2</v>
      </c>
      <c r="P25" s="380">
        <v>1743231.88</v>
      </c>
      <c r="Q25" s="689">
        <v>0.92445095116663933</v>
      </c>
      <c r="R25" s="726">
        <v>-142462.40999999922</v>
      </c>
    </row>
    <row r="26" spans="1:28" s="266" customFormat="1" ht="18" customHeight="1" x14ac:dyDescent="0.25">
      <c r="A26" s="275"/>
      <c r="B26" s="1086" t="s">
        <v>216</v>
      </c>
      <c r="C26" s="1185"/>
      <c r="D26" s="384">
        <v>73961</v>
      </c>
      <c r="E26" s="384">
        <v>55379</v>
      </c>
      <c r="F26" s="385">
        <v>18582</v>
      </c>
      <c r="G26" s="374">
        <v>75003</v>
      </c>
      <c r="H26" s="384">
        <v>56549</v>
      </c>
      <c r="I26" s="388">
        <v>18454</v>
      </c>
      <c r="J26" s="688">
        <v>0.99311161338930143</v>
      </c>
      <c r="K26" s="650">
        <v>170978448.3414807</v>
      </c>
      <c r="L26" s="650">
        <v>88538802.792599991</v>
      </c>
      <c r="M26" s="386">
        <v>82439645.548880726</v>
      </c>
      <c r="N26" s="650">
        <v>170104344.42809919</v>
      </c>
      <c r="O26" s="650">
        <v>92558693.24210003</v>
      </c>
      <c r="P26" s="651">
        <v>77545651.18599914</v>
      </c>
      <c r="Q26" s="688">
        <v>0.94063542691993018</v>
      </c>
      <c r="R26" s="727">
        <v>-4893994.362881586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349</v>
      </c>
      <c r="E28" s="374">
        <v>292</v>
      </c>
      <c r="F28" s="375">
        <v>57</v>
      </c>
      <c r="G28" s="374">
        <v>309</v>
      </c>
      <c r="H28" s="374">
        <v>239</v>
      </c>
      <c r="I28" s="379">
        <v>70</v>
      </c>
      <c r="J28" s="689">
        <v>1.2280701754385965</v>
      </c>
      <c r="K28" s="381">
        <v>1214248</v>
      </c>
      <c r="L28" s="381">
        <v>891456.2</v>
      </c>
      <c r="M28" s="377">
        <v>322791.80000000005</v>
      </c>
      <c r="N28" s="381">
        <v>1104386.3199999998</v>
      </c>
      <c r="O28" s="381">
        <v>645045.91999999993</v>
      </c>
      <c r="P28" s="380">
        <v>459340.39999999991</v>
      </c>
      <c r="Q28" s="689">
        <v>1.4230237571090711</v>
      </c>
      <c r="R28" s="726">
        <v>136548.59999999986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461</v>
      </c>
      <c r="E29" s="374">
        <v>437</v>
      </c>
      <c r="F29" s="375">
        <v>24</v>
      </c>
      <c r="G29" s="374">
        <v>681</v>
      </c>
      <c r="H29" s="374">
        <v>619</v>
      </c>
      <c r="I29" s="379">
        <v>62</v>
      </c>
      <c r="J29" s="689">
        <v>2.5833333333333335</v>
      </c>
      <c r="K29" s="381">
        <v>3075248.79</v>
      </c>
      <c r="L29" s="381">
        <v>2974482.22</v>
      </c>
      <c r="M29" s="377">
        <v>100766.56999999983</v>
      </c>
      <c r="N29" s="381">
        <v>6631921.6500000004</v>
      </c>
      <c r="O29" s="381">
        <v>6309291.6400000015</v>
      </c>
      <c r="P29" s="380">
        <v>322630.00999999885</v>
      </c>
      <c r="Q29" s="689">
        <v>3.2017563959952131</v>
      </c>
      <c r="R29" s="726">
        <v>221863.43999999901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1748</v>
      </c>
      <c r="E30" s="374">
        <v>1358</v>
      </c>
      <c r="F30" s="375">
        <v>390</v>
      </c>
      <c r="G30" s="374">
        <v>1669</v>
      </c>
      <c r="H30" s="374">
        <v>1161</v>
      </c>
      <c r="I30" s="379">
        <v>508</v>
      </c>
      <c r="J30" s="689">
        <v>1.3025641025641026</v>
      </c>
      <c r="K30" s="381">
        <v>9677235.8100000061</v>
      </c>
      <c r="L30" s="381">
        <v>8674680.9299999978</v>
      </c>
      <c r="M30" s="377">
        <v>1002554.8800000083</v>
      </c>
      <c r="N30" s="381">
        <v>9363450.4600000046</v>
      </c>
      <c r="O30" s="381">
        <v>8561129.2900000121</v>
      </c>
      <c r="P30" s="380">
        <v>802321.16999999247</v>
      </c>
      <c r="Q30" s="689">
        <v>0.80027655942384501</v>
      </c>
      <c r="R30" s="726">
        <v>-200233.7100000158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789</v>
      </c>
      <c r="E31" s="374">
        <v>525</v>
      </c>
      <c r="F31" s="375">
        <v>264</v>
      </c>
      <c r="G31" s="374">
        <v>771</v>
      </c>
      <c r="H31" s="374">
        <v>590</v>
      </c>
      <c r="I31" s="379">
        <v>181</v>
      </c>
      <c r="J31" s="689">
        <v>0.68560606060606055</v>
      </c>
      <c r="K31" s="381">
        <v>3973151.1500000018</v>
      </c>
      <c r="L31" s="381">
        <v>3031862.1000000024</v>
      </c>
      <c r="M31" s="377">
        <v>941289.04999999935</v>
      </c>
      <c r="N31" s="381">
        <v>4091386.1300000027</v>
      </c>
      <c r="O31" s="381">
        <v>3467185.1400000025</v>
      </c>
      <c r="P31" s="380">
        <v>624200.99000000022</v>
      </c>
      <c r="Q31" s="689">
        <v>0.66313423065954147</v>
      </c>
      <c r="R31" s="726">
        <v>-317088.05999999912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564</v>
      </c>
      <c r="E32" s="374">
        <v>562</v>
      </c>
      <c r="F32" s="375">
        <v>2</v>
      </c>
      <c r="G32" s="374">
        <v>647</v>
      </c>
      <c r="H32" s="374">
        <v>645</v>
      </c>
      <c r="I32" s="379">
        <v>2</v>
      </c>
      <c r="J32" s="689">
        <v>1</v>
      </c>
      <c r="K32" s="381">
        <v>2002294.5</v>
      </c>
      <c r="L32" s="381">
        <v>1999885.3</v>
      </c>
      <c r="M32" s="377">
        <v>2409.1999999999534</v>
      </c>
      <c r="N32" s="381">
        <v>2013799.3699999999</v>
      </c>
      <c r="O32" s="381">
        <v>2013553.9</v>
      </c>
      <c r="P32" s="380">
        <v>245.46999999997206</v>
      </c>
      <c r="Q32" s="689">
        <v>0.10188859372404815</v>
      </c>
      <c r="R32" s="726">
        <v>-2163.7299999999814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1452</v>
      </c>
      <c r="E33" s="374">
        <v>1391</v>
      </c>
      <c r="F33" s="375">
        <v>61</v>
      </c>
      <c r="G33" s="374">
        <v>2189</v>
      </c>
      <c r="H33" s="374">
        <v>2204</v>
      </c>
      <c r="I33" s="379">
        <v>-15</v>
      </c>
      <c r="J33" s="689">
        <v>-0.24590163934426229</v>
      </c>
      <c r="K33" s="381">
        <v>1556023.0899999999</v>
      </c>
      <c r="L33" s="381">
        <v>1451841.8499999999</v>
      </c>
      <c r="M33" s="377">
        <v>104181.23999999999</v>
      </c>
      <c r="N33" s="381">
        <v>2786652.5599999996</v>
      </c>
      <c r="O33" s="381">
        <v>2740018.05</v>
      </c>
      <c r="P33" s="380">
        <v>46634.509999999776</v>
      </c>
      <c r="Q33" s="689">
        <v>0.44762867095841613</v>
      </c>
      <c r="R33" s="726">
        <v>-57546.730000000214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1214</v>
      </c>
      <c r="E34" s="374">
        <v>1114</v>
      </c>
      <c r="F34" s="375">
        <v>100</v>
      </c>
      <c r="G34" s="374">
        <v>1220</v>
      </c>
      <c r="H34" s="374">
        <v>1130</v>
      </c>
      <c r="I34" s="379">
        <v>90</v>
      </c>
      <c r="J34" s="689">
        <v>0.9</v>
      </c>
      <c r="K34" s="381">
        <v>6386113.4933077209</v>
      </c>
      <c r="L34" s="381">
        <v>5356180.6099999994</v>
      </c>
      <c r="M34" s="377">
        <v>1029932.8833077215</v>
      </c>
      <c r="N34" s="381">
        <v>7803307.1352500003</v>
      </c>
      <c r="O34" s="381">
        <v>6165450.330000001</v>
      </c>
      <c r="P34" s="380">
        <v>1637856.8052499993</v>
      </c>
      <c r="Q34" s="689">
        <v>1.59025586210033</v>
      </c>
      <c r="R34" s="726">
        <v>607923.92194227781</v>
      </c>
    </row>
    <row r="35" spans="1:18" s="266" customFormat="1" ht="18" customHeight="1" x14ac:dyDescent="0.25">
      <c r="A35" s="275"/>
      <c r="B35" s="1086" t="s">
        <v>217</v>
      </c>
      <c r="C35" s="1086"/>
      <c r="D35" s="374">
        <v>6577</v>
      </c>
      <c r="E35" s="374">
        <v>5679</v>
      </c>
      <c r="F35" s="393">
        <v>898</v>
      </c>
      <c r="G35" s="374">
        <v>7486</v>
      </c>
      <c r="H35" s="374">
        <v>6588</v>
      </c>
      <c r="I35" s="394">
        <v>898</v>
      </c>
      <c r="J35" s="688">
        <v>1</v>
      </c>
      <c r="K35" s="568">
        <v>27884314.833307728</v>
      </c>
      <c r="L35" s="568">
        <v>24380389.210000001</v>
      </c>
      <c r="M35" s="386">
        <v>3503925.6233077273</v>
      </c>
      <c r="N35" s="568">
        <v>33794903.625250012</v>
      </c>
      <c r="O35" s="568">
        <v>29901674.270000018</v>
      </c>
      <c r="P35" s="389">
        <v>3893229.3552499935</v>
      </c>
      <c r="Q35" s="688">
        <v>1.111105021565715</v>
      </c>
      <c r="R35" s="727">
        <v>389303.73194226623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912" t="s">
        <v>325</v>
      </c>
      <c r="C37" s="912"/>
      <c r="D37" s="374">
        <v>80538</v>
      </c>
      <c r="E37" s="384">
        <v>61058</v>
      </c>
      <c r="F37" s="455">
        <v>19480</v>
      </c>
      <c r="G37" s="374">
        <v>82489</v>
      </c>
      <c r="H37" s="384">
        <v>63137</v>
      </c>
      <c r="I37" s="388">
        <v>19352</v>
      </c>
      <c r="J37" s="688">
        <v>0.99342915811088295</v>
      </c>
      <c r="K37" s="377">
        <v>198862763.17478842</v>
      </c>
      <c r="L37" s="578">
        <v>112919192.00259998</v>
      </c>
      <c r="M37" s="386">
        <v>85943571.172188461</v>
      </c>
      <c r="N37" s="377">
        <v>203899248.0533492</v>
      </c>
      <c r="O37" s="578">
        <v>122460367.51210004</v>
      </c>
      <c r="P37" s="389">
        <v>81438880.541249126</v>
      </c>
      <c r="Q37" s="688">
        <v>0.94758548464417236</v>
      </c>
      <c r="R37" s="727">
        <v>-4504690.6309393346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78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79"/>
      <c r="C41" s="921"/>
      <c r="D41" s="908" t="s">
        <v>197</v>
      </c>
      <c r="E41" s="1087"/>
      <c r="F41" s="1087"/>
      <c r="G41" s="1087"/>
      <c r="H41" s="1087"/>
      <c r="I41" s="909"/>
      <c r="J41" s="929" t="s">
        <v>332</v>
      </c>
      <c r="K41" s="934" t="s">
        <v>3</v>
      </c>
      <c r="L41" s="1166"/>
      <c r="M41" s="1166"/>
      <c r="N41" s="1166"/>
      <c r="O41" s="1166"/>
      <c r="P41" s="935"/>
      <c r="Q41" s="929" t="s">
        <v>332</v>
      </c>
      <c r="R41" s="1043" t="s">
        <v>337</v>
      </c>
    </row>
    <row r="42" spans="1:18" s="266" customFormat="1" ht="19.149999999999999" customHeight="1" x14ac:dyDescent="0.25">
      <c r="A42" s="275"/>
      <c r="B42" s="1079"/>
      <c r="C42" s="921"/>
      <c r="D42" s="934" t="s">
        <v>333</v>
      </c>
      <c r="E42" s="1166"/>
      <c r="F42" s="935"/>
      <c r="G42" s="1166" t="s">
        <v>334</v>
      </c>
      <c r="H42" s="1166"/>
      <c r="I42" s="935"/>
      <c r="J42" s="929"/>
      <c r="K42" s="934" t="s">
        <v>333</v>
      </c>
      <c r="L42" s="1166"/>
      <c r="M42" s="935"/>
      <c r="N42" s="1166" t="s">
        <v>334</v>
      </c>
      <c r="O42" s="1166"/>
      <c r="P42" s="935"/>
      <c r="Q42" s="929"/>
      <c r="R42" s="1177"/>
    </row>
    <row r="43" spans="1:18" s="266" customFormat="1" ht="19.149999999999999" customHeight="1" x14ac:dyDescent="0.25">
      <c r="A43" s="275"/>
      <c r="B43" s="1080"/>
      <c r="C43" s="922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930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930"/>
      <c r="R43" s="104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340</v>
      </c>
      <c r="E45" s="566">
        <v>335</v>
      </c>
      <c r="F45" s="375">
        <v>5</v>
      </c>
      <c r="G45" s="758">
        <v>490</v>
      </c>
      <c r="H45" s="566">
        <v>468</v>
      </c>
      <c r="I45" s="379">
        <v>22</v>
      </c>
      <c r="J45" s="689">
        <v>4.4000000000000004</v>
      </c>
      <c r="K45" s="758">
        <v>513761.56999999995</v>
      </c>
      <c r="L45" s="566">
        <v>465381.56999999995</v>
      </c>
      <c r="M45" s="377">
        <v>48380</v>
      </c>
      <c r="N45" s="758">
        <v>925482.51000000013</v>
      </c>
      <c r="O45" s="566">
        <v>710732.65</v>
      </c>
      <c r="P45" s="380">
        <v>214749.8600000001</v>
      </c>
      <c r="Q45" s="689">
        <v>4.4388147995039295</v>
      </c>
      <c r="R45" s="599">
        <v>166369.8600000001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520</v>
      </c>
      <c r="E46" s="566">
        <v>359</v>
      </c>
      <c r="F46" s="375">
        <v>161</v>
      </c>
      <c r="G46" s="758">
        <v>511</v>
      </c>
      <c r="H46" s="566">
        <v>380</v>
      </c>
      <c r="I46" s="379">
        <v>131</v>
      </c>
      <c r="J46" s="689">
        <v>0.81366459627329191</v>
      </c>
      <c r="K46" s="758">
        <v>720675</v>
      </c>
      <c r="L46" s="566">
        <v>419587.59</v>
      </c>
      <c r="M46" s="377">
        <v>301087.40999999997</v>
      </c>
      <c r="N46" s="758">
        <v>630166</v>
      </c>
      <c r="O46" s="566">
        <v>410151.66230000003</v>
      </c>
      <c r="P46" s="380">
        <v>220014.33769999997</v>
      </c>
      <c r="Q46" s="689">
        <v>0.73073243979215208</v>
      </c>
      <c r="R46" s="599">
        <v>-81073.0723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64</v>
      </c>
      <c r="E47" s="566">
        <v>37</v>
      </c>
      <c r="F47" s="375">
        <v>27</v>
      </c>
      <c r="G47" s="758">
        <v>91</v>
      </c>
      <c r="H47" s="566">
        <v>59</v>
      </c>
      <c r="I47" s="379">
        <v>32</v>
      </c>
      <c r="J47" s="689">
        <v>1.1851851851851851</v>
      </c>
      <c r="K47" s="758">
        <v>216627.79</v>
      </c>
      <c r="L47" s="566">
        <v>84362.97</v>
      </c>
      <c r="M47" s="377">
        <v>132264.82</v>
      </c>
      <c r="N47" s="758">
        <v>373296.45999999996</v>
      </c>
      <c r="O47" s="566">
        <v>174098.03</v>
      </c>
      <c r="P47" s="380">
        <v>199198.42999999996</v>
      </c>
      <c r="Q47" s="689">
        <v>1.5060575442509956</v>
      </c>
      <c r="R47" s="599">
        <v>66933.609999999957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188</v>
      </c>
      <c r="E49" s="566">
        <v>172</v>
      </c>
      <c r="F49" s="375">
        <v>16</v>
      </c>
      <c r="G49" s="758">
        <v>260</v>
      </c>
      <c r="H49" s="566">
        <v>230</v>
      </c>
      <c r="I49" s="379">
        <v>30</v>
      </c>
      <c r="J49" s="689">
        <v>1.875</v>
      </c>
      <c r="K49" s="758">
        <v>325400.89</v>
      </c>
      <c r="L49" s="566">
        <v>279741.51</v>
      </c>
      <c r="M49" s="377">
        <v>45659.380000000005</v>
      </c>
      <c r="N49" s="758">
        <v>420721.97</v>
      </c>
      <c r="O49" s="566">
        <v>369091.97000000015</v>
      </c>
      <c r="P49" s="380">
        <v>51629.999999999825</v>
      </c>
      <c r="Q49" s="689">
        <v>1.1307643686795532</v>
      </c>
      <c r="R49" s="599">
        <v>5970.6199999998207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1305</v>
      </c>
      <c r="E50" s="566">
        <v>796</v>
      </c>
      <c r="F50" s="375">
        <v>509</v>
      </c>
      <c r="G50" s="758">
        <v>1322</v>
      </c>
      <c r="H50" s="566">
        <v>830</v>
      </c>
      <c r="I50" s="379">
        <v>492</v>
      </c>
      <c r="J50" s="689">
        <v>0.96660117878192531</v>
      </c>
      <c r="K50" s="758">
        <v>2222013</v>
      </c>
      <c r="L50" s="566">
        <v>1310374.5955000001</v>
      </c>
      <c r="M50" s="377">
        <v>911638.40449999995</v>
      </c>
      <c r="N50" s="758">
        <v>2456842</v>
      </c>
      <c r="O50" s="566">
        <v>1369720.704300001</v>
      </c>
      <c r="P50" s="380">
        <v>1087121.295699999</v>
      </c>
      <c r="Q50" s="689">
        <v>1.1924917712261638</v>
      </c>
      <c r="R50" s="599">
        <v>175482.89119999902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109</v>
      </c>
      <c r="E52" s="566">
        <v>78</v>
      </c>
      <c r="F52" s="375">
        <v>31</v>
      </c>
      <c r="G52" s="758">
        <v>100</v>
      </c>
      <c r="H52" s="566">
        <v>77</v>
      </c>
      <c r="I52" s="379">
        <v>23</v>
      </c>
      <c r="J52" s="689">
        <v>0.74193548387096775</v>
      </c>
      <c r="K52" s="758">
        <v>91112.52</v>
      </c>
      <c r="L52" s="566">
        <v>73005.58</v>
      </c>
      <c r="M52" s="377">
        <v>18106.940000000002</v>
      </c>
      <c r="N52" s="758">
        <v>128752.23</v>
      </c>
      <c r="O52" s="566">
        <v>85654.029999999984</v>
      </c>
      <c r="P52" s="380">
        <v>43098.200000000012</v>
      </c>
      <c r="Q52" s="689">
        <v>2.3802033916277407</v>
      </c>
      <c r="R52" s="599">
        <v>24991.260000000009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717</v>
      </c>
      <c r="E53" s="566">
        <v>593</v>
      </c>
      <c r="F53" s="375">
        <v>124</v>
      </c>
      <c r="G53" s="758">
        <v>966</v>
      </c>
      <c r="H53" s="566">
        <v>488</v>
      </c>
      <c r="I53" s="379">
        <v>478</v>
      </c>
      <c r="J53" s="689">
        <v>3.8548387096774195</v>
      </c>
      <c r="K53" s="758">
        <v>1960155.9300000002</v>
      </c>
      <c r="L53" s="566">
        <v>1232565.23</v>
      </c>
      <c r="M53" s="377">
        <v>727590.70000000019</v>
      </c>
      <c r="N53" s="758">
        <v>2202330.5100000002</v>
      </c>
      <c r="O53" s="566">
        <v>739757.98</v>
      </c>
      <c r="P53" s="380">
        <v>1462572.5300000003</v>
      </c>
      <c r="Q53" s="689">
        <v>2.0101583623869845</v>
      </c>
      <c r="R53" s="599">
        <v>734981.83000000007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1230</v>
      </c>
      <c r="E55" s="566">
        <v>1151</v>
      </c>
      <c r="F55" s="375">
        <v>79</v>
      </c>
      <c r="G55" s="758">
        <v>1326</v>
      </c>
      <c r="H55" s="566">
        <v>1191</v>
      </c>
      <c r="I55" s="379">
        <v>135</v>
      </c>
      <c r="J55" s="689">
        <v>1.7088607594936709</v>
      </c>
      <c r="K55" s="758">
        <v>2133303.1788825667</v>
      </c>
      <c r="L55" s="566">
        <v>1366765.36</v>
      </c>
      <c r="M55" s="377">
        <v>766537.81888256664</v>
      </c>
      <c r="N55" s="758">
        <v>1910007.2587386994</v>
      </c>
      <c r="O55" s="566">
        <v>1276201.5199999998</v>
      </c>
      <c r="P55" s="380">
        <v>633805.73873869958</v>
      </c>
      <c r="Q55" s="689">
        <v>0.82684209849246648</v>
      </c>
      <c r="R55" s="599">
        <v>-132732.08014386706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100</v>
      </c>
      <c r="E56" s="566">
        <v>78</v>
      </c>
      <c r="F56" s="375">
        <v>22</v>
      </c>
      <c r="G56" s="758">
        <v>120</v>
      </c>
      <c r="H56" s="566">
        <v>86</v>
      </c>
      <c r="I56" s="379">
        <v>34</v>
      </c>
      <c r="J56" s="689">
        <v>1.5454545454545454</v>
      </c>
      <c r="K56" s="758">
        <v>199960.06</v>
      </c>
      <c r="L56" s="566">
        <v>112476.37</v>
      </c>
      <c r="M56" s="377">
        <v>87483.69</v>
      </c>
      <c r="N56" s="758">
        <v>208483.84</v>
      </c>
      <c r="O56" s="566">
        <v>118996.23999999999</v>
      </c>
      <c r="P56" s="380">
        <v>89487.6</v>
      </c>
      <c r="Q56" s="689">
        <v>1.0229060982681457</v>
      </c>
      <c r="R56" s="599">
        <v>2003.9100000000035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460</v>
      </c>
      <c r="E57" s="566">
        <v>304</v>
      </c>
      <c r="F57" s="375">
        <v>156</v>
      </c>
      <c r="G57" s="758">
        <v>478</v>
      </c>
      <c r="H57" s="566">
        <v>313</v>
      </c>
      <c r="I57" s="379">
        <v>165</v>
      </c>
      <c r="J57" s="689">
        <v>1.0576923076923077</v>
      </c>
      <c r="K57" s="758">
        <v>839807.57</v>
      </c>
      <c r="L57" s="566">
        <v>542258.99</v>
      </c>
      <c r="M57" s="377">
        <v>297548.57999999996</v>
      </c>
      <c r="N57" s="758">
        <v>1104774.8499999999</v>
      </c>
      <c r="O57" s="566">
        <v>870882.33000000007</v>
      </c>
      <c r="P57" s="380">
        <v>233892.51999999979</v>
      </c>
      <c r="Q57" s="689">
        <v>0.78606498474971653</v>
      </c>
      <c r="R57" s="599">
        <v>-63656.060000000172</v>
      </c>
    </row>
    <row r="58" spans="1:18" s="266" customFormat="1" ht="18" customHeight="1" x14ac:dyDescent="0.25">
      <c r="A58" s="275"/>
      <c r="B58" s="1086" t="s">
        <v>216</v>
      </c>
      <c r="C58" s="1086"/>
      <c r="D58" s="384">
        <v>5033</v>
      </c>
      <c r="E58" s="384">
        <v>3903</v>
      </c>
      <c r="F58" s="385">
        <v>1130</v>
      </c>
      <c r="G58" s="374">
        <v>5664</v>
      </c>
      <c r="H58" s="384">
        <v>4122</v>
      </c>
      <c r="I58" s="388">
        <v>1542</v>
      </c>
      <c r="J58" s="688">
        <v>1.3646017699115045</v>
      </c>
      <c r="K58" s="377">
        <v>9222817.5088825654</v>
      </c>
      <c r="L58" s="377">
        <v>5886519.7655000007</v>
      </c>
      <c r="M58" s="386">
        <v>3336297.7433825671</v>
      </c>
      <c r="N58" s="377">
        <v>10360857.628738699</v>
      </c>
      <c r="O58" s="377">
        <v>6125287.1166000012</v>
      </c>
      <c r="P58" s="389">
        <v>4235570.5121386992</v>
      </c>
      <c r="Q58" s="688">
        <v>1.2695421206155264</v>
      </c>
      <c r="R58" s="600">
        <v>899272.76875613211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4</v>
      </c>
      <c r="E61" s="374">
        <v>4</v>
      </c>
      <c r="F61" s="375">
        <v>0</v>
      </c>
      <c r="G61" s="374">
        <v>9</v>
      </c>
      <c r="H61" s="374">
        <v>9</v>
      </c>
      <c r="I61" s="379">
        <v>0</v>
      </c>
      <c r="J61" s="689" t="s">
        <v>335</v>
      </c>
      <c r="K61" s="381">
        <v>18395.98</v>
      </c>
      <c r="L61" s="381">
        <v>18395.98</v>
      </c>
      <c r="M61" s="545">
        <v>0</v>
      </c>
      <c r="N61" s="381">
        <v>30156.489999999998</v>
      </c>
      <c r="O61" s="381">
        <v>30156.489999999998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355</v>
      </c>
      <c r="E63" s="374">
        <v>231</v>
      </c>
      <c r="F63" s="375">
        <v>124</v>
      </c>
      <c r="G63" s="374">
        <v>357</v>
      </c>
      <c r="H63" s="374">
        <v>256</v>
      </c>
      <c r="I63" s="379">
        <v>101</v>
      </c>
      <c r="J63" s="689">
        <v>0.81451612903225812</v>
      </c>
      <c r="K63" s="381">
        <v>1034732.8800000001</v>
      </c>
      <c r="L63" s="381">
        <v>747178.68999999983</v>
      </c>
      <c r="M63" s="545">
        <v>287554.19000000029</v>
      </c>
      <c r="N63" s="381">
        <v>962299.21000000078</v>
      </c>
      <c r="O63" s="381">
        <v>654904.33000000077</v>
      </c>
      <c r="P63" s="380">
        <v>307394.88</v>
      </c>
      <c r="Q63" s="689">
        <v>1.0689980904121053</v>
      </c>
      <c r="R63" s="599">
        <v>19840.689999999711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12</v>
      </c>
      <c r="E65" s="374">
        <v>7</v>
      </c>
      <c r="F65" s="375">
        <v>5</v>
      </c>
      <c r="G65" s="374">
        <v>43</v>
      </c>
      <c r="H65" s="374">
        <v>36</v>
      </c>
      <c r="I65" s="379">
        <v>7</v>
      </c>
      <c r="J65" s="689">
        <v>1.4</v>
      </c>
      <c r="K65" s="381">
        <v>16866.330000000002</v>
      </c>
      <c r="L65" s="381">
        <v>3835.33</v>
      </c>
      <c r="M65" s="545">
        <v>13031.000000000002</v>
      </c>
      <c r="N65" s="381">
        <v>36742.730000000003</v>
      </c>
      <c r="O65" s="381">
        <v>27613.760000000002</v>
      </c>
      <c r="P65" s="380">
        <v>9128.9700000000012</v>
      </c>
      <c r="Q65" s="689">
        <v>0.70055790039137444</v>
      </c>
      <c r="R65" s="599">
        <v>-3902.0300000000007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319</v>
      </c>
      <c r="E66" s="374">
        <v>293</v>
      </c>
      <c r="F66" s="375">
        <v>26</v>
      </c>
      <c r="G66" s="374">
        <v>292</v>
      </c>
      <c r="H66" s="374">
        <v>259</v>
      </c>
      <c r="I66" s="379">
        <v>33</v>
      </c>
      <c r="J66" s="689">
        <v>1.2692307692307692</v>
      </c>
      <c r="K66" s="381">
        <v>1308727.54048</v>
      </c>
      <c r="L66" s="381">
        <v>898753.64000000013</v>
      </c>
      <c r="M66" s="545">
        <v>409973.90047999984</v>
      </c>
      <c r="N66" s="381">
        <v>1167874.1645500001</v>
      </c>
      <c r="O66" s="381">
        <v>678668.62</v>
      </c>
      <c r="P66" s="380">
        <v>489205.54455000011</v>
      </c>
      <c r="Q66" s="689">
        <v>1.193260214802053</v>
      </c>
      <c r="R66" s="599">
        <v>79231.644070000271</v>
      </c>
    </row>
    <row r="67" spans="1:20" s="266" customFormat="1" ht="18" customHeight="1" x14ac:dyDescent="0.25">
      <c r="A67" s="275"/>
      <c r="B67" s="1086" t="s">
        <v>217</v>
      </c>
      <c r="C67" s="1086"/>
      <c r="D67" s="374">
        <v>690</v>
      </c>
      <c r="E67" s="374">
        <v>535</v>
      </c>
      <c r="F67" s="393">
        <v>155</v>
      </c>
      <c r="G67" s="374">
        <v>701</v>
      </c>
      <c r="H67" s="374">
        <v>560</v>
      </c>
      <c r="I67" s="394">
        <v>141</v>
      </c>
      <c r="J67" s="688">
        <v>0.9096774193548387</v>
      </c>
      <c r="K67" s="384">
        <v>2378722.7304800004</v>
      </c>
      <c r="L67" s="384">
        <v>1668163.64</v>
      </c>
      <c r="M67" s="386">
        <v>710559.09048000013</v>
      </c>
      <c r="N67" s="384">
        <v>2197072.594550001</v>
      </c>
      <c r="O67" s="384">
        <v>1391343.2000000007</v>
      </c>
      <c r="P67" s="389">
        <v>805729.39455000008</v>
      </c>
      <c r="Q67" s="688">
        <v>1.1339372127456846</v>
      </c>
      <c r="R67" s="600">
        <v>95170.304069999955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912" t="s">
        <v>325</v>
      </c>
      <c r="C69" s="912"/>
      <c r="D69" s="374">
        <v>5723</v>
      </c>
      <c r="E69" s="384">
        <v>4438</v>
      </c>
      <c r="F69" s="455">
        <v>1285</v>
      </c>
      <c r="G69" s="374">
        <v>6365</v>
      </c>
      <c r="H69" s="384">
        <v>4682</v>
      </c>
      <c r="I69" s="388">
        <v>1683</v>
      </c>
      <c r="J69" s="688">
        <v>1.309727626459144</v>
      </c>
      <c r="K69" s="377">
        <v>11601540.239362566</v>
      </c>
      <c r="L69" s="545">
        <v>7554683.4055000003</v>
      </c>
      <c r="M69" s="386">
        <v>4046856.8338625673</v>
      </c>
      <c r="N69" s="377">
        <v>12557930.2232887</v>
      </c>
      <c r="O69" s="545">
        <v>7516630.3166000023</v>
      </c>
      <c r="P69" s="389">
        <v>5041299.9066886995</v>
      </c>
      <c r="Q69" s="688">
        <v>1.2457322098733536</v>
      </c>
      <c r="R69" s="727">
        <v>994443.07282613218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8" t="s">
        <v>303</v>
      </c>
      <c r="C77" s="1178"/>
      <c r="D77" s="1178"/>
      <c r="E77" s="1178"/>
      <c r="F77" s="1178"/>
      <c r="G77" s="1178"/>
      <c r="H77" s="1178"/>
      <c r="I77" s="1178"/>
      <c r="J77" s="1178"/>
      <c r="K77" s="1178"/>
      <c r="L77" s="1178"/>
      <c r="M77" s="1178"/>
      <c r="N77" s="1178"/>
      <c r="O77" s="1178"/>
      <c r="P77" s="1178"/>
      <c r="Q77" s="1178"/>
      <c r="R77" s="514"/>
    </row>
    <row r="78" spans="1:20" s="266" customFormat="1" ht="16.149999999999999" customHeight="1" x14ac:dyDescent="0.25">
      <c r="A78" s="275"/>
      <c r="B78" s="1078" t="s">
        <v>84</v>
      </c>
      <c r="C78" s="920" t="s">
        <v>211</v>
      </c>
      <c r="D78" s="923" t="s">
        <v>81</v>
      </c>
      <c r="E78" s="924"/>
      <c r="F78" s="924"/>
      <c r="G78" s="924"/>
      <c r="H78" s="924"/>
      <c r="I78" s="924"/>
      <c r="J78" s="924"/>
      <c r="K78" s="924"/>
      <c r="L78" s="924"/>
      <c r="M78" s="924"/>
      <c r="N78" s="924"/>
      <c r="O78" s="924"/>
      <c r="P78" s="924"/>
      <c r="Q78" s="924"/>
      <c r="R78" s="928"/>
      <c r="S78" s="465"/>
      <c r="T78" s="466"/>
    </row>
    <row r="79" spans="1:20" s="266" customFormat="1" ht="15" customHeight="1" x14ac:dyDescent="0.25">
      <c r="A79" s="275"/>
      <c r="B79" s="1079"/>
      <c r="C79" s="921"/>
      <c r="D79" s="908" t="s">
        <v>197</v>
      </c>
      <c r="E79" s="1087"/>
      <c r="F79" s="1087"/>
      <c r="G79" s="1087"/>
      <c r="H79" s="1087"/>
      <c r="I79" s="909"/>
      <c r="J79" s="929" t="s">
        <v>332</v>
      </c>
      <c r="K79" s="934" t="s">
        <v>3</v>
      </c>
      <c r="L79" s="1166"/>
      <c r="M79" s="1166"/>
      <c r="N79" s="1166"/>
      <c r="O79" s="1166"/>
      <c r="P79" s="935"/>
      <c r="Q79" s="929" t="s">
        <v>332</v>
      </c>
      <c r="R79" s="1043" t="s">
        <v>337</v>
      </c>
    </row>
    <row r="80" spans="1:20" s="266" customFormat="1" ht="19.149999999999999" customHeight="1" x14ac:dyDescent="0.25">
      <c r="A80" s="275"/>
      <c r="B80" s="1079"/>
      <c r="C80" s="921"/>
      <c r="D80" s="934" t="s">
        <v>333</v>
      </c>
      <c r="E80" s="1166"/>
      <c r="F80" s="935"/>
      <c r="G80" s="1166" t="s">
        <v>334</v>
      </c>
      <c r="H80" s="1166"/>
      <c r="I80" s="935"/>
      <c r="J80" s="929"/>
      <c r="K80" s="934" t="s">
        <v>333</v>
      </c>
      <c r="L80" s="1166"/>
      <c r="M80" s="935"/>
      <c r="N80" s="1166" t="s">
        <v>334</v>
      </c>
      <c r="O80" s="1166"/>
      <c r="P80" s="935"/>
      <c r="Q80" s="929"/>
      <c r="R80" s="1177"/>
    </row>
    <row r="81" spans="1:18" s="266" customFormat="1" ht="19.149999999999999" customHeight="1" x14ac:dyDescent="0.25">
      <c r="A81" s="275"/>
      <c r="B81" s="1080"/>
      <c r="C81" s="922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930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930"/>
      <c r="R81" s="1044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116</v>
      </c>
      <c r="E83" s="374">
        <v>89</v>
      </c>
      <c r="F83" s="375">
        <v>27</v>
      </c>
      <c r="G83" s="374">
        <v>174</v>
      </c>
      <c r="H83" s="374">
        <v>132</v>
      </c>
      <c r="I83" s="379">
        <v>42</v>
      </c>
      <c r="J83" s="689">
        <v>1.5555555555555556</v>
      </c>
      <c r="K83" s="374">
        <v>190387.71</v>
      </c>
      <c r="L83" s="374">
        <v>144793.29999999999</v>
      </c>
      <c r="M83" s="375">
        <v>45594.41</v>
      </c>
      <c r="N83" s="374">
        <v>521572.01</v>
      </c>
      <c r="O83" s="374">
        <v>275930.52</v>
      </c>
      <c r="P83" s="379">
        <v>245641.49</v>
      </c>
      <c r="Q83" s="689">
        <v>5.3875352263577918</v>
      </c>
      <c r="R83" s="599">
        <v>200047.08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313</v>
      </c>
      <c r="E84" s="374">
        <v>260</v>
      </c>
      <c r="F84" s="375">
        <v>53</v>
      </c>
      <c r="G84" s="374">
        <v>543</v>
      </c>
      <c r="H84" s="374">
        <v>471</v>
      </c>
      <c r="I84" s="379">
        <v>72</v>
      </c>
      <c r="J84" s="689">
        <v>1.3584905660377358</v>
      </c>
      <c r="K84" s="374">
        <v>576063.14</v>
      </c>
      <c r="L84" s="374">
        <v>464281.63999999996</v>
      </c>
      <c r="M84" s="375">
        <v>111781.50000000006</v>
      </c>
      <c r="N84" s="374">
        <v>1347060.72</v>
      </c>
      <c r="O84" s="374">
        <v>979517.34000000008</v>
      </c>
      <c r="P84" s="379">
        <v>367543.37999999989</v>
      </c>
      <c r="Q84" s="689">
        <v>3.2880519585083374</v>
      </c>
      <c r="R84" s="599">
        <v>255761.87999999983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795</v>
      </c>
      <c r="E85" s="374">
        <v>513</v>
      </c>
      <c r="F85" s="375">
        <v>282</v>
      </c>
      <c r="G85" s="374">
        <v>802</v>
      </c>
      <c r="H85" s="374">
        <v>587</v>
      </c>
      <c r="I85" s="379">
        <v>215</v>
      </c>
      <c r="J85" s="689">
        <v>0.76241134751773054</v>
      </c>
      <c r="K85" s="374">
        <v>1999305.75</v>
      </c>
      <c r="L85" s="374">
        <v>1234129.68</v>
      </c>
      <c r="M85" s="375">
        <v>765176.07000000007</v>
      </c>
      <c r="N85" s="374">
        <v>2226727</v>
      </c>
      <c r="O85" s="374">
        <v>1560853.75</v>
      </c>
      <c r="P85" s="379">
        <v>665873.25</v>
      </c>
      <c r="Q85" s="689">
        <v>0.87022226139403436</v>
      </c>
      <c r="R85" s="599">
        <v>-99302.820000000065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733</v>
      </c>
      <c r="E86" s="374">
        <v>561</v>
      </c>
      <c r="F86" s="375">
        <v>172</v>
      </c>
      <c r="G86" s="374">
        <v>617</v>
      </c>
      <c r="H86" s="374">
        <v>470</v>
      </c>
      <c r="I86" s="379">
        <v>147</v>
      </c>
      <c r="J86" s="689">
        <v>0.85465116279069764</v>
      </c>
      <c r="K86" s="374">
        <v>1875809.74</v>
      </c>
      <c r="L86" s="374">
        <v>1321090.2</v>
      </c>
      <c r="M86" s="375">
        <v>554719.54</v>
      </c>
      <c r="N86" s="374">
        <v>1508394.27</v>
      </c>
      <c r="O86" s="374">
        <v>880401.18</v>
      </c>
      <c r="P86" s="379">
        <v>627993.09</v>
      </c>
      <c r="Q86" s="689">
        <v>1.1320911644828664</v>
      </c>
      <c r="R86" s="599">
        <v>73273.54999999993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549</v>
      </c>
      <c r="E87" s="374">
        <v>330</v>
      </c>
      <c r="F87" s="375">
        <v>219</v>
      </c>
      <c r="G87" s="374">
        <v>792</v>
      </c>
      <c r="H87" s="374">
        <v>498</v>
      </c>
      <c r="I87" s="379">
        <v>294</v>
      </c>
      <c r="J87" s="689">
        <v>1.3424657534246576</v>
      </c>
      <c r="K87" s="374">
        <v>799723.72</v>
      </c>
      <c r="L87" s="374">
        <v>519202.25999999995</v>
      </c>
      <c r="M87" s="375">
        <v>280521.46000000002</v>
      </c>
      <c r="N87" s="374">
        <v>1860841.8000000003</v>
      </c>
      <c r="O87" s="374">
        <v>936749.42000000016</v>
      </c>
      <c r="P87" s="379">
        <v>924092.38000000012</v>
      </c>
      <c r="Q87" s="689">
        <v>3.2941949610557426</v>
      </c>
      <c r="R87" s="599">
        <v>643570.92000000016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209</v>
      </c>
      <c r="E88" s="374">
        <v>183</v>
      </c>
      <c r="F88" s="375">
        <v>26</v>
      </c>
      <c r="G88" s="374">
        <v>253</v>
      </c>
      <c r="H88" s="374">
        <v>227</v>
      </c>
      <c r="I88" s="379">
        <v>26</v>
      </c>
      <c r="J88" s="689">
        <v>1</v>
      </c>
      <c r="K88" s="374">
        <v>473632.24</v>
      </c>
      <c r="L88" s="374">
        <v>322539.25</v>
      </c>
      <c r="M88" s="375">
        <v>151092.99</v>
      </c>
      <c r="N88" s="374">
        <v>499457</v>
      </c>
      <c r="O88" s="374">
        <v>386690.12</v>
      </c>
      <c r="P88" s="379">
        <v>112766.88</v>
      </c>
      <c r="Q88" s="689">
        <v>0.74634091230837385</v>
      </c>
      <c r="R88" s="599">
        <v>-38326.109999999986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1489</v>
      </c>
      <c r="E89" s="374">
        <v>1036</v>
      </c>
      <c r="F89" s="375">
        <v>453</v>
      </c>
      <c r="G89" s="374">
        <v>1415</v>
      </c>
      <c r="H89" s="374">
        <v>1390</v>
      </c>
      <c r="I89" s="379">
        <v>25</v>
      </c>
      <c r="J89" s="689">
        <v>5.518763796909492E-2</v>
      </c>
      <c r="K89" s="374">
        <v>9105343.7899999991</v>
      </c>
      <c r="L89" s="374">
        <v>4270569.82</v>
      </c>
      <c r="M89" s="375">
        <v>4834773.9699999988</v>
      </c>
      <c r="N89" s="374">
        <v>12545428.359999999</v>
      </c>
      <c r="O89" s="374">
        <v>5135122.3500000006</v>
      </c>
      <c r="P89" s="379">
        <v>7410306.0099999988</v>
      </c>
      <c r="Q89" s="689">
        <v>1.5327099169436458</v>
      </c>
      <c r="R89" s="599">
        <v>2575532.04</v>
      </c>
    </row>
    <row r="90" spans="1:18" s="266" customFormat="1" ht="18" customHeight="1" x14ac:dyDescent="0.25">
      <c r="A90" s="275"/>
      <c r="B90" s="1086" t="s">
        <v>216</v>
      </c>
      <c r="C90" s="1086"/>
      <c r="D90" s="384">
        <v>4204</v>
      </c>
      <c r="E90" s="384">
        <v>2972</v>
      </c>
      <c r="F90" s="385">
        <v>1232</v>
      </c>
      <c r="G90" s="384">
        <v>4596</v>
      </c>
      <c r="H90" s="384">
        <v>3775</v>
      </c>
      <c r="I90" s="388">
        <v>821</v>
      </c>
      <c r="J90" s="688">
        <v>0.66639610389610393</v>
      </c>
      <c r="K90" s="377">
        <v>15020266.09</v>
      </c>
      <c r="L90" s="407">
        <v>8276606.1500000004</v>
      </c>
      <c r="M90" s="408">
        <v>6743659.9399999985</v>
      </c>
      <c r="N90" s="486">
        <v>20509481.16</v>
      </c>
      <c r="O90" s="407">
        <v>10155264.680000002</v>
      </c>
      <c r="P90" s="454">
        <v>10354216.479999999</v>
      </c>
      <c r="Q90" s="688">
        <v>1.535400149492117</v>
      </c>
      <c r="R90" s="600">
        <v>3610556.54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24</v>
      </c>
      <c r="E98" s="374">
        <v>22</v>
      </c>
      <c r="F98" s="375">
        <v>2</v>
      </c>
      <c r="G98" s="374">
        <v>63</v>
      </c>
      <c r="H98" s="374">
        <v>59</v>
      </c>
      <c r="I98" s="379">
        <v>4</v>
      </c>
      <c r="J98" s="689">
        <v>2</v>
      </c>
      <c r="K98" s="374">
        <v>44204.41</v>
      </c>
      <c r="L98" s="374">
        <v>42354.41</v>
      </c>
      <c r="M98" s="377">
        <v>1850</v>
      </c>
      <c r="N98" s="374">
        <v>0</v>
      </c>
      <c r="O98" s="374">
        <v>77850.33</v>
      </c>
      <c r="P98" s="379">
        <v>-77850.33</v>
      </c>
      <c r="Q98" s="689">
        <v>-42.08125945945946</v>
      </c>
      <c r="R98" s="599">
        <v>-79700.33</v>
      </c>
    </row>
    <row r="99" spans="1:18" s="266" customFormat="1" ht="18" customHeight="1" x14ac:dyDescent="0.25">
      <c r="A99" s="275"/>
      <c r="B99" s="1086" t="s">
        <v>217</v>
      </c>
      <c r="C99" s="1086"/>
      <c r="D99" s="384">
        <v>24</v>
      </c>
      <c r="E99" s="384">
        <v>22</v>
      </c>
      <c r="F99" s="385">
        <v>2</v>
      </c>
      <c r="G99" s="384">
        <v>63</v>
      </c>
      <c r="H99" s="384">
        <v>59</v>
      </c>
      <c r="I99" s="388">
        <v>4</v>
      </c>
      <c r="J99" s="688">
        <v>2</v>
      </c>
      <c r="K99" s="377">
        <v>44204.41</v>
      </c>
      <c r="L99" s="407">
        <v>42354.41</v>
      </c>
      <c r="M99" s="408">
        <v>1850</v>
      </c>
      <c r="N99" s="486">
        <v>0</v>
      </c>
      <c r="O99" s="407">
        <v>77850.33</v>
      </c>
      <c r="P99" s="454">
        <v>-77850.33</v>
      </c>
      <c r="Q99" s="688">
        <v>-42.08125945945946</v>
      </c>
      <c r="R99" s="727">
        <v>-79700.33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912" t="s">
        <v>325</v>
      </c>
      <c r="C101" s="912"/>
      <c r="D101" s="374">
        <v>4228</v>
      </c>
      <c r="E101" s="384">
        <v>2994</v>
      </c>
      <c r="F101" s="455">
        <v>1234</v>
      </c>
      <c r="G101" s="374">
        <v>4659</v>
      </c>
      <c r="H101" s="384">
        <v>3834</v>
      </c>
      <c r="I101" s="388">
        <v>825</v>
      </c>
      <c r="J101" s="688">
        <v>0.66855753646677474</v>
      </c>
      <c r="K101" s="377">
        <v>15064470.5</v>
      </c>
      <c r="L101" s="545">
        <v>8318960.5600000005</v>
      </c>
      <c r="M101" s="386">
        <v>6745509.9399999985</v>
      </c>
      <c r="N101" s="377">
        <v>20509481.16</v>
      </c>
      <c r="O101" s="545">
        <v>10233115.010000002</v>
      </c>
      <c r="P101" s="389">
        <v>10276366.149999999</v>
      </c>
      <c r="Q101" s="688">
        <v>1.5234379967424674</v>
      </c>
      <c r="R101" s="727">
        <v>3530856.21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305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505"/>
    </row>
    <row r="117" spans="1:18" s="266" customFormat="1" ht="18" customHeight="1" x14ac:dyDescent="0.25">
      <c r="A117" s="275"/>
      <c r="B117" s="1078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79"/>
      <c r="C118" s="921"/>
      <c r="D118" s="934" t="s">
        <v>197</v>
      </c>
      <c r="E118" s="1166"/>
      <c r="F118" s="1166"/>
      <c r="G118" s="1166"/>
      <c r="H118" s="1166"/>
      <c r="I118" s="935"/>
      <c r="J118" s="981" t="s">
        <v>332</v>
      </c>
      <c r="K118" s="934" t="s">
        <v>3</v>
      </c>
      <c r="L118" s="1166"/>
      <c r="M118" s="1166"/>
      <c r="N118" s="1166"/>
      <c r="O118" s="1166"/>
      <c r="P118" s="935"/>
      <c r="Q118" s="981" t="s">
        <v>332</v>
      </c>
      <c r="R118" s="1043" t="s">
        <v>337</v>
      </c>
    </row>
    <row r="119" spans="1:18" s="266" customFormat="1" ht="19.149999999999999" customHeight="1" x14ac:dyDescent="0.25">
      <c r="A119" s="275"/>
      <c r="B119" s="1079"/>
      <c r="C119" s="921"/>
      <c r="D119" s="934" t="s">
        <v>333</v>
      </c>
      <c r="E119" s="1166"/>
      <c r="F119" s="935"/>
      <c r="G119" s="934" t="s">
        <v>334</v>
      </c>
      <c r="H119" s="1166"/>
      <c r="I119" s="935"/>
      <c r="J119" s="929"/>
      <c r="K119" s="934" t="s">
        <v>333</v>
      </c>
      <c r="L119" s="1166"/>
      <c r="M119" s="935"/>
      <c r="N119" s="934" t="s">
        <v>334</v>
      </c>
      <c r="O119" s="1166"/>
      <c r="P119" s="935"/>
      <c r="Q119" s="929"/>
      <c r="R119" s="1177"/>
    </row>
    <row r="120" spans="1:18" s="266" customFormat="1" ht="19.149999999999999" customHeight="1" x14ac:dyDescent="0.25">
      <c r="A120" s="275"/>
      <c r="B120" s="1080"/>
      <c r="C120" s="922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930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930"/>
      <c r="R120" s="104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3251</v>
      </c>
      <c r="E122" s="374">
        <v>3074</v>
      </c>
      <c r="F122" s="375">
        <v>177</v>
      </c>
      <c r="G122" s="374">
        <v>3587</v>
      </c>
      <c r="H122" s="374">
        <v>3405</v>
      </c>
      <c r="I122" s="379">
        <v>182</v>
      </c>
      <c r="J122" s="689">
        <v>1.0282485875706215</v>
      </c>
      <c r="K122" s="376">
        <v>7515619.4000000004</v>
      </c>
      <c r="L122" s="376">
        <v>5665471.5</v>
      </c>
      <c r="M122" s="377">
        <v>1850147.9000000004</v>
      </c>
      <c r="N122" s="376">
        <v>7526720.9299999997</v>
      </c>
      <c r="O122" s="376">
        <v>5516645.4100000011</v>
      </c>
      <c r="P122" s="380">
        <v>2010075.5199999993</v>
      </c>
      <c r="Q122" s="689">
        <v>1.0864404515984905</v>
      </c>
      <c r="R122" s="599">
        <v>159927.61999999895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14737</v>
      </c>
      <c r="E123" s="374">
        <v>11321</v>
      </c>
      <c r="F123" s="375">
        <v>3416</v>
      </c>
      <c r="G123" s="374">
        <v>13738</v>
      </c>
      <c r="H123" s="374">
        <v>10855</v>
      </c>
      <c r="I123" s="379">
        <v>2883</v>
      </c>
      <c r="J123" s="689">
        <v>0.84396955503512883</v>
      </c>
      <c r="K123" s="376">
        <v>23011052</v>
      </c>
      <c r="L123" s="376">
        <v>13736989.309999999</v>
      </c>
      <c r="M123" s="377">
        <v>9274062.6900000013</v>
      </c>
      <c r="N123" s="376">
        <v>19700207.532999996</v>
      </c>
      <c r="O123" s="376">
        <v>12713465.0098</v>
      </c>
      <c r="P123" s="380">
        <v>6986742.523199996</v>
      </c>
      <c r="Q123" s="689">
        <v>0.75336373677241064</v>
      </c>
      <c r="R123" s="599">
        <v>-2287320.1668000054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2605</v>
      </c>
      <c r="E124" s="374">
        <v>1722</v>
      </c>
      <c r="F124" s="375">
        <v>883</v>
      </c>
      <c r="G124" s="374">
        <v>2379</v>
      </c>
      <c r="H124" s="374">
        <v>1623</v>
      </c>
      <c r="I124" s="379">
        <v>756</v>
      </c>
      <c r="J124" s="689">
        <v>0.85617214043035106</v>
      </c>
      <c r="K124" s="376">
        <v>7582295.1600000001</v>
      </c>
      <c r="L124" s="376">
        <v>3453243.2600000002</v>
      </c>
      <c r="M124" s="377">
        <v>4129051.9</v>
      </c>
      <c r="N124" s="376">
        <v>7625921.2299999995</v>
      </c>
      <c r="O124" s="376">
        <v>3396799.5799999996</v>
      </c>
      <c r="P124" s="380">
        <v>4229121.6499999994</v>
      </c>
      <c r="Q124" s="689">
        <v>1.0242355272889643</v>
      </c>
      <c r="R124" s="599">
        <v>100069.74999999953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11</v>
      </c>
      <c r="E125" s="374">
        <v>5</v>
      </c>
      <c r="F125" s="375">
        <v>6</v>
      </c>
      <c r="G125" s="374">
        <v>1389</v>
      </c>
      <c r="H125" s="374">
        <v>1124</v>
      </c>
      <c r="I125" s="379">
        <v>265</v>
      </c>
      <c r="J125" s="689">
        <v>44.166666666666664</v>
      </c>
      <c r="K125" s="376">
        <v>11918</v>
      </c>
      <c r="L125" s="376">
        <v>6118</v>
      </c>
      <c r="M125" s="377">
        <v>5800</v>
      </c>
      <c r="N125" s="376">
        <v>2341825.8000000003</v>
      </c>
      <c r="O125" s="376">
        <v>1561717.6600000006</v>
      </c>
      <c r="P125" s="380">
        <v>780108.13999999966</v>
      </c>
      <c r="Q125" s="689">
        <v>134.50140344827579</v>
      </c>
      <c r="R125" s="599">
        <v>774308.13999999966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6137</v>
      </c>
      <c r="E126" s="374">
        <v>5003</v>
      </c>
      <c r="F126" s="375">
        <v>1134</v>
      </c>
      <c r="G126" s="374">
        <v>6734</v>
      </c>
      <c r="H126" s="374">
        <v>5312</v>
      </c>
      <c r="I126" s="379">
        <v>1422</v>
      </c>
      <c r="J126" s="689">
        <v>1.253968253968254</v>
      </c>
      <c r="K126" s="376">
        <v>21009913.449999999</v>
      </c>
      <c r="L126" s="376">
        <v>10643279.82</v>
      </c>
      <c r="M126" s="377">
        <v>10366633.630000001</v>
      </c>
      <c r="N126" s="376">
        <v>26092422.09</v>
      </c>
      <c r="O126" s="376">
        <v>15163260.849999996</v>
      </c>
      <c r="P126" s="380">
        <v>10929161.240000006</v>
      </c>
      <c r="Q126" s="689">
        <v>1.0542632864319721</v>
      </c>
      <c r="R126" s="599">
        <v>562527.61000000499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12613</v>
      </c>
      <c r="E127" s="374">
        <v>8729</v>
      </c>
      <c r="F127" s="375">
        <v>3884</v>
      </c>
      <c r="G127" s="374">
        <v>13183</v>
      </c>
      <c r="H127" s="374">
        <v>9011</v>
      </c>
      <c r="I127" s="379">
        <v>4172</v>
      </c>
      <c r="J127" s="689">
        <v>1.0741503604531411</v>
      </c>
      <c r="K127" s="376">
        <v>22972497.836799998</v>
      </c>
      <c r="L127" s="376">
        <v>14174637.3981</v>
      </c>
      <c r="M127" s="377">
        <v>8797860.438699998</v>
      </c>
      <c r="N127" s="376">
        <v>23768597.651100025</v>
      </c>
      <c r="O127" s="376">
        <v>14507472.228900021</v>
      </c>
      <c r="P127" s="380">
        <v>9261125.4222000036</v>
      </c>
      <c r="Q127" s="689">
        <v>1.0526565506156698</v>
      </c>
      <c r="R127" s="599">
        <v>463264.98350000568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4089</v>
      </c>
      <c r="E128" s="374">
        <v>2556</v>
      </c>
      <c r="F128" s="375">
        <v>1533</v>
      </c>
      <c r="G128" s="374">
        <v>4341</v>
      </c>
      <c r="H128" s="374">
        <v>2243</v>
      </c>
      <c r="I128" s="379">
        <v>2098</v>
      </c>
      <c r="J128" s="689">
        <v>1.3685583822570124</v>
      </c>
      <c r="K128" s="376">
        <v>17780116.690000005</v>
      </c>
      <c r="L128" s="376">
        <v>11140880.219999997</v>
      </c>
      <c r="M128" s="377">
        <v>6639236.4700000081</v>
      </c>
      <c r="N128" s="376">
        <v>18506769.680000007</v>
      </c>
      <c r="O128" s="376">
        <v>10762033.820000011</v>
      </c>
      <c r="P128" s="380">
        <v>7744735.8599999938</v>
      </c>
      <c r="Q128" s="689">
        <v>1.1665100188847446</v>
      </c>
      <c r="R128" s="599">
        <v>1105499.3899999857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1469</v>
      </c>
      <c r="E129" s="374">
        <v>1006</v>
      </c>
      <c r="F129" s="375">
        <v>463</v>
      </c>
      <c r="G129" s="374">
        <v>1497</v>
      </c>
      <c r="H129" s="374">
        <v>1157</v>
      </c>
      <c r="I129" s="379">
        <v>340</v>
      </c>
      <c r="J129" s="689">
        <v>0.73434125269978401</v>
      </c>
      <c r="K129" s="376">
        <v>5303583.0400000019</v>
      </c>
      <c r="L129" s="376">
        <v>3953548.7900000024</v>
      </c>
      <c r="M129" s="377">
        <v>1350034.2499999995</v>
      </c>
      <c r="N129" s="376">
        <v>5321856.5800000038</v>
      </c>
      <c r="O129" s="376">
        <v>4327445.2900000028</v>
      </c>
      <c r="P129" s="380">
        <v>994411.29000000027</v>
      </c>
      <c r="Q129" s="689">
        <v>0.73658226819060379</v>
      </c>
      <c r="R129" s="599">
        <v>-355622.95999999926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15627</v>
      </c>
      <c r="E130" s="374">
        <v>11274</v>
      </c>
      <c r="F130" s="375">
        <v>4353</v>
      </c>
      <c r="G130" s="374">
        <v>14099</v>
      </c>
      <c r="H130" s="374">
        <v>9596</v>
      </c>
      <c r="I130" s="379">
        <v>4503</v>
      </c>
      <c r="J130" s="689">
        <v>1.0344589937973812</v>
      </c>
      <c r="K130" s="376">
        <v>39377005.199999996</v>
      </c>
      <c r="L130" s="376">
        <v>21131263.760000002</v>
      </c>
      <c r="M130" s="377">
        <v>18245741.439999994</v>
      </c>
      <c r="N130" s="376">
        <v>40070678.18999999</v>
      </c>
      <c r="O130" s="376">
        <v>24290153.309999999</v>
      </c>
      <c r="P130" s="380">
        <v>15780524.879999997</v>
      </c>
      <c r="Q130" s="689">
        <v>0.8648881127628214</v>
      </c>
      <c r="R130" s="599">
        <v>-2465216.5599999968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7999</v>
      </c>
      <c r="E131" s="374">
        <v>6479</v>
      </c>
      <c r="F131" s="375">
        <v>1520</v>
      </c>
      <c r="G131" s="374">
        <v>8860</v>
      </c>
      <c r="H131" s="374">
        <v>7547</v>
      </c>
      <c r="I131" s="379">
        <v>1313</v>
      </c>
      <c r="J131" s="689">
        <v>0.8638157894736842</v>
      </c>
      <c r="K131" s="376">
        <v>15816207.74</v>
      </c>
      <c r="L131" s="376">
        <v>9418768.2899999991</v>
      </c>
      <c r="M131" s="377">
        <v>6397439.4500000011</v>
      </c>
      <c r="N131" s="376">
        <v>16893653.440000001</v>
      </c>
      <c r="O131" s="376">
        <v>11741265.480000002</v>
      </c>
      <c r="P131" s="380">
        <v>5152387.9599999981</v>
      </c>
      <c r="Q131" s="689">
        <v>0.80538284109902702</v>
      </c>
      <c r="R131" s="599">
        <v>-1245051.490000003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9253</v>
      </c>
      <c r="E132" s="374">
        <v>8554</v>
      </c>
      <c r="F132" s="375">
        <v>699</v>
      </c>
      <c r="G132" s="374">
        <v>11076</v>
      </c>
      <c r="H132" s="374">
        <v>10289</v>
      </c>
      <c r="I132" s="379">
        <v>787</v>
      </c>
      <c r="J132" s="689">
        <v>1.1258941344778255</v>
      </c>
      <c r="K132" s="376">
        <v>30708419.807351001</v>
      </c>
      <c r="L132" s="376">
        <v>15547663.969999995</v>
      </c>
      <c r="M132" s="377">
        <v>15160755.837351007</v>
      </c>
      <c r="N132" s="376">
        <v>28366637.232537836</v>
      </c>
      <c r="O132" s="376">
        <v>14622674.280000005</v>
      </c>
      <c r="P132" s="380">
        <v>13743962.952537825</v>
      </c>
      <c r="Q132" s="689">
        <v>0.90654866419504754</v>
      </c>
      <c r="R132" s="599">
        <v>-1416792.8848131821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5141</v>
      </c>
      <c r="E133" s="374">
        <v>3700</v>
      </c>
      <c r="F133" s="375">
        <v>1441</v>
      </c>
      <c r="G133" s="374">
        <v>4958</v>
      </c>
      <c r="H133" s="374">
        <v>3627</v>
      </c>
      <c r="I133" s="379">
        <v>1331</v>
      </c>
      <c r="J133" s="689">
        <v>0.92366412213740456</v>
      </c>
      <c r="K133" s="376">
        <v>12794415.49</v>
      </c>
      <c r="L133" s="376">
        <v>7203994.3599999994</v>
      </c>
      <c r="M133" s="377">
        <v>5590421.1300000008</v>
      </c>
      <c r="N133" s="376">
        <v>13683283.99</v>
      </c>
      <c r="O133" s="376">
        <v>6792585.3799999999</v>
      </c>
      <c r="P133" s="380">
        <v>6890698.6100000003</v>
      </c>
      <c r="Q133" s="689">
        <v>1.2325902556825803</v>
      </c>
      <c r="R133" s="599">
        <v>1300277.4799999995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3329</v>
      </c>
      <c r="E134" s="374">
        <v>2073</v>
      </c>
      <c r="F134" s="375">
        <v>1256</v>
      </c>
      <c r="G134" s="374">
        <v>3013</v>
      </c>
      <c r="H134" s="374">
        <v>2030</v>
      </c>
      <c r="I134" s="379">
        <v>983</v>
      </c>
      <c r="J134" s="689">
        <v>0.78264331210191085</v>
      </c>
      <c r="K134" s="376">
        <v>6581259.5999999996</v>
      </c>
      <c r="L134" s="376">
        <v>4398016.7300000004</v>
      </c>
      <c r="M134" s="377">
        <v>2183242.8699999992</v>
      </c>
      <c r="N134" s="376">
        <v>6558603.9299999997</v>
      </c>
      <c r="O134" s="376">
        <v>4581479.53</v>
      </c>
      <c r="P134" s="380">
        <v>1977124.3999999997</v>
      </c>
      <c r="Q134" s="689">
        <v>0.90559068217637206</v>
      </c>
      <c r="R134" s="599">
        <v>-206118.46999999951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116</v>
      </c>
      <c r="E135" s="374">
        <v>89</v>
      </c>
      <c r="F135" s="375">
        <v>27</v>
      </c>
      <c r="G135" s="374">
        <v>174</v>
      </c>
      <c r="H135" s="374">
        <v>132</v>
      </c>
      <c r="I135" s="379">
        <v>42</v>
      </c>
      <c r="J135" s="689">
        <v>1.5555555555555556</v>
      </c>
      <c r="K135" s="376">
        <v>190387.71</v>
      </c>
      <c r="L135" s="376">
        <v>144793.29999999999</v>
      </c>
      <c r="M135" s="377">
        <v>45594.41</v>
      </c>
      <c r="N135" s="383">
        <v>521572.01</v>
      </c>
      <c r="O135" s="376">
        <v>275930.52</v>
      </c>
      <c r="P135" s="380">
        <v>245641.49</v>
      </c>
      <c r="Q135" s="689">
        <v>5.3875352263577918</v>
      </c>
      <c r="R135" s="599">
        <v>200047.08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313</v>
      </c>
      <c r="E136" s="374">
        <v>260</v>
      </c>
      <c r="F136" s="375">
        <v>53</v>
      </c>
      <c r="G136" s="374">
        <v>543</v>
      </c>
      <c r="H136" s="374">
        <v>471</v>
      </c>
      <c r="I136" s="379">
        <v>72</v>
      </c>
      <c r="J136" s="689">
        <v>1.3584905660377358</v>
      </c>
      <c r="K136" s="376">
        <v>576063.14</v>
      </c>
      <c r="L136" s="376">
        <v>464281.63999999996</v>
      </c>
      <c r="M136" s="377">
        <v>111781.50000000006</v>
      </c>
      <c r="N136" s="383">
        <v>1347060.72</v>
      </c>
      <c r="O136" s="376">
        <v>979517.34000000008</v>
      </c>
      <c r="P136" s="380">
        <v>367543.37999999989</v>
      </c>
      <c r="Q136" s="689">
        <v>3.2880519585083374</v>
      </c>
      <c r="R136" s="599">
        <v>255761.87999999983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795</v>
      </c>
      <c r="E137" s="374">
        <v>513</v>
      </c>
      <c r="F137" s="375">
        <v>282</v>
      </c>
      <c r="G137" s="374">
        <v>802</v>
      </c>
      <c r="H137" s="374">
        <v>587</v>
      </c>
      <c r="I137" s="379">
        <v>215</v>
      </c>
      <c r="J137" s="689">
        <v>0.76241134751773054</v>
      </c>
      <c r="K137" s="376">
        <v>1999305.75</v>
      </c>
      <c r="L137" s="376">
        <v>1234129.68</v>
      </c>
      <c r="M137" s="377">
        <v>765176.07000000007</v>
      </c>
      <c r="N137" s="383">
        <v>2226727</v>
      </c>
      <c r="O137" s="376">
        <v>1560853.75</v>
      </c>
      <c r="P137" s="380">
        <v>665873.25</v>
      </c>
      <c r="Q137" s="689">
        <v>0.87022226139403436</v>
      </c>
      <c r="R137" s="599">
        <v>-99302.820000000065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733</v>
      </c>
      <c r="E138" s="374">
        <v>561</v>
      </c>
      <c r="F138" s="375">
        <v>172</v>
      </c>
      <c r="G138" s="374">
        <v>617</v>
      </c>
      <c r="H138" s="374">
        <v>470</v>
      </c>
      <c r="I138" s="379">
        <v>147</v>
      </c>
      <c r="J138" s="689">
        <v>0.85465116279069764</v>
      </c>
      <c r="K138" s="376">
        <v>1875809.74</v>
      </c>
      <c r="L138" s="376">
        <v>1321090.2</v>
      </c>
      <c r="M138" s="377">
        <v>554719.54</v>
      </c>
      <c r="N138" s="383">
        <v>1508394.27</v>
      </c>
      <c r="O138" s="376">
        <v>880401.18</v>
      </c>
      <c r="P138" s="380">
        <v>627993.09</v>
      </c>
      <c r="Q138" s="689">
        <v>1.1320911644828664</v>
      </c>
      <c r="R138" s="599">
        <v>73273.54999999993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549</v>
      </c>
      <c r="E139" s="374">
        <v>330</v>
      </c>
      <c r="F139" s="375">
        <v>219</v>
      </c>
      <c r="G139" s="374">
        <v>792</v>
      </c>
      <c r="H139" s="374">
        <v>498</v>
      </c>
      <c r="I139" s="379">
        <v>294</v>
      </c>
      <c r="J139" s="689">
        <v>1.3424657534246576</v>
      </c>
      <c r="K139" s="376">
        <v>799723.72</v>
      </c>
      <c r="L139" s="376">
        <v>519202.25999999995</v>
      </c>
      <c r="M139" s="377">
        <v>280521.46000000002</v>
      </c>
      <c r="N139" s="383">
        <v>1860841.8000000003</v>
      </c>
      <c r="O139" s="376">
        <v>936749.42000000016</v>
      </c>
      <c r="P139" s="380">
        <v>924092.38000000012</v>
      </c>
      <c r="Q139" s="689">
        <v>3.2941949610557426</v>
      </c>
      <c r="R139" s="599">
        <v>643570.92000000016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209</v>
      </c>
      <c r="E140" s="374">
        <v>183</v>
      </c>
      <c r="F140" s="375">
        <v>26</v>
      </c>
      <c r="G140" s="374">
        <v>253</v>
      </c>
      <c r="H140" s="374">
        <v>227</v>
      </c>
      <c r="I140" s="379">
        <v>26</v>
      </c>
      <c r="J140" s="689">
        <v>1</v>
      </c>
      <c r="K140" s="376">
        <v>473632.24</v>
      </c>
      <c r="L140" s="376">
        <v>322539.25</v>
      </c>
      <c r="M140" s="377">
        <v>151092.99</v>
      </c>
      <c r="N140" s="383">
        <v>499457</v>
      </c>
      <c r="O140" s="376">
        <v>386690.12</v>
      </c>
      <c r="P140" s="380">
        <v>112766.88</v>
      </c>
      <c r="Q140" s="689">
        <v>0.74634091230837385</v>
      </c>
      <c r="R140" s="599">
        <v>-38326.109999999986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1513</v>
      </c>
      <c r="E141" s="374">
        <v>1058</v>
      </c>
      <c r="F141" s="375">
        <v>455</v>
      </c>
      <c r="G141" s="374">
        <v>1478</v>
      </c>
      <c r="H141" s="374">
        <v>1449</v>
      </c>
      <c r="I141" s="379">
        <v>29</v>
      </c>
      <c r="J141" s="689">
        <v>6.3736263736263732E-2</v>
      </c>
      <c r="K141" s="376">
        <v>9149548.1999999993</v>
      </c>
      <c r="L141" s="376">
        <v>4312924.2300000004</v>
      </c>
      <c r="M141" s="377">
        <v>4836623.9699999988</v>
      </c>
      <c r="N141" s="383">
        <v>12545428.359999999</v>
      </c>
      <c r="O141" s="376">
        <v>5212972.6800000006</v>
      </c>
      <c r="P141" s="380">
        <v>7332455.6799999988</v>
      </c>
      <c r="Q141" s="689">
        <v>1.5160276518250808</v>
      </c>
      <c r="R141" s="599">
        <v>2495831.71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912" t="s">
        <v>325</v>
      </c>
      <c r="C143" s="912"/>
      <c r="D143" s="384">
        <v>90489</v>
      </c>
      <c r="E143" s="384">
        <v>68490</v>
      </c>
      <c r="F143" s="385">
        <v>21999</v>
      </c>
      <c r="G143" s="374">
        <v>93513</v>
      </c>
      <c r="H143" s="384">
        <v>71653</v>
      </c>
      <c r="I143" s="388">
        <v>21860</v>
      </c>
      <c r="J143" s="688">
        <v>0.99368153097868084</v>
      </c>
      <c r="K143" s="377">
        <v>225528773.91415101</v>
      </c>
      <c r="L143" s="578">
        <v>128792835.96810003</v>
      </c>
      <c r="M143" s="386">
        <v>96735937.946051002</v>
      </c>
      <c r="N143" s="377">
        <v>236966659.43663788</v>
      </c>
      <c r="O143" s="578">
        <v>140210112.83870006</v>
      </c>
      <c r="P143" s="389">
        <v>96756546.597937793</v>
      </c>
      <c r="Q143" s="688">
        <v>1.000213040286003</v>
      </c>
      <c r="R143" s="600">
        <v>20608.651886790991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15020266.09</v>
      </c>
      <c r="L147" s="453">
        <f>SUM(L90)</f>
        <v>8276606.1500000004</v>
      </c>
      <c r="M147" s="386" t="e">
        <f>SUM(M90+#REF!)</f>
        <v>#REF!</v>
      </c>
      <c r="N147" s="377">
        <f>SUM(N90)</f>
        <v>20509481.16</v>
      </c>
      <c r="O147" s="453">
        <f>SUM(O90)</f>
        <v>10155264.680000002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4" t="s">
        <v>136</v>
      </c>
      <c r="B2" s="1194"/>
      <c r="C2" s="1194"/>
      <c r="D2" s="1194"/>
      <c r="E2" s="1194"/>
      <c r="F2" s="1194"/>
      <c r="G2" s="1194"/>
      <c r="H2" s="1194"/>
    </row>
    <row r="3" spans="1:8" s="44" customFormat="1" ht="20.25" customHeight="1" x14ac:dyDescent="0.25">
      <c r="A3" s="1101" t="s">
        <v>151</v>
      </c>
      <c r="B3" s="1101"/>
      <c r="C3" s="1101"/>
      <c r="D3" s="1101"/>
      <c r="E3" s="1101"/>
      <c r="F3" s="1101"/>
      <c r="G3" s="1101"/>
      <c r="H3" s="1101"/>
    </row>
    <row r="4" spans="1:8" ht="16.5" customHeight="1" x14ac:dyDescent="0.25">
      <c r="A4" s="1095" t="s">
        <v>84</v>
      </c>
      <c r="B4" s="1195" t="s">
        <v>48</v>
      </c>
      <c r="C4" s="1111" t="s">
        <v>85</v>
      </c>
      <c r="D4" s="1112"/>
      <c r="E4" s="1112"/>
      <c r="F4" s="1113"/>
      <c r="G4" s="1113"/>
      <c r="H4" s="1114"/>
    </row>
    <row r="5" spans="1:8" ht="15.75" customHeight="1" x14ac:dyDescent="0.25">
      <c r="A5" s="1096"/>
      <c r="B5" s="1196"/>
      <c r="C5" s="1115"/>
      <c r="D5" s="1115"/>
      <c r="E5" s="1115"/>
      <c r="F5" s="1116"/>
      <c r="G5" s="1116"/>
      <c r="H5" s="1117"/>
    </row>
    <row r="6" spans="1:8" ht="15.75" customHeight="1" x14ac:dyDescent="0.25">
      <c r="A6" s="1096"/>
      <c r="B6" s="1196"/>
      <c r="C6" s="1188" t="s">
        <v>93</v>
      </c>
      <c r="D6" s="1189"/>
      <c r="E6" s="1190"/>
      <c r="F6" s="1191" t="s">
        <v>52</v>
      </c>
      <c r="G6" s="1192"/>
      <c r="H6" s="1193"/>
    </row>
    <row r="7" spans="1:8" s="45" customFormat="1" ht="35.25" customHeight="1" x14ac:dyDescent="0.25">
      <c r="A7" s="1096"/>
      <c r="B7" s="1196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86" t="s">
        <v>88</v>
      </c>
      <c r="B22" s="1187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4" t="s">
        <v>141</v>
      </c>
      <c r="B2" s="1194"/>
      <c r="C2" s="1194"/>
      <c r="D2" s="1194"/>
      <c r="E2" s="1194"/>
      <c r="F2" s="1194"/>
      <c r="G2" s="1194"/>
      <c r="H2" s="1194"/>
    </row>
    <row r="3" spans="1:8" s="44" customFormat="1" ht="20.25" customHeight="1" x14ac:dyDescent="0.25">
      <c r="A3" s="1101" t="s">
        <v>151</v>
      </c>
      <c r="B3" s="1101"/>
      <c r="C3" s="1101"/>
      <c r="D3" s="1101"/>
      <c r="E3" s="1101"/>
      <c r="F3" s="1101"/>
      <c r="G3" s="1101"/>
      <c r="H3" s="1101"/>
    </row>
    <row r="4" spans="1:8" ht="16.5" customHeight="1" x14ac:dyDescent="0.25">
      <c r="A4" s="1095" t="s">
        <v>84</v>
      </c>
      <c r="B4" s="1195" t="s">
        <v>48</v>
      </c>
      <c r="C4" s="1111" t="s">
        <v>86</v>
      </c>
      <c r="D4" s="1112"/>
      <c r="E4" s="1112"/>
      <c r="F4" s="1113"/>
      <c r="G4" s="1113"/>
      <c r="H4" s="1114"/>
    </row>
    <row r="5" spans="1:8" ht="15.75" customHeight="1" x14ac:dyDescent="0.25">
      <c r="A5" s="1096"/>
      <c r="B5" s="1196"/>
      <c r="C5" s="1115"/>
      <c r="D5" s="1115"/>
      <c r="E5" s="1115"/>
      <c r="F5" s="1116"/>
      <c r="G5" s="1116"/>
      <c r="H5" s="1117"/>
    </row>
    <row r="6" spans="1:8" ht="15.75" customHeight="1" x14ac:dyDescent="0.25">
      <c r="A6" s="1096"/>
      <c r="B6" s="1196"/>
      <c r="C6" s="1197" t="s">
        <v>93</v>
      </c>
      <c r="D6" s="1198"/>
      <c r="E6" s="1199"/>
      <c r="F6" s="1191" t="s">
        <v>52</v>
      </c>
      <c r="G6" s="1192"/>
      <c r="H6" s="1193"/>
    </row>
    <row r="7" spans="1:8" s="45" customFormat="1" ht="35.25" customHeight="1" x14ac:dyDescent="0.25">
      <c r="A7" s="1096"/>
      <c r="B7" s="1196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86" t="s">
        <v>88</v>
      </c>
      <c r="B22" s="1187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202"/>
      <c r="B1" s="1203"/>
      <c r="C1" s="1203"/>
      <c r="D1" s="1203"/>
    </row>
    <row r="2" spans="1:10" s="46" customFormat="1" ht="23.25" customHeight="1" x14ac:dyDescent="0.25">
      <c r="A2" s="1204" t="s">
        <v>145</v>
      </c>
      <c r="B2" s="1205"/>
      <c r="C2" s="1205"/>
      <c r="D2" s="1205"/>
    </row>
    <row r="3" spans="1:10" s="46" customFormat="1" ht="18" customHeight="1" x14ac:dyDescent="0.25">
      <c r="A3" s="1124" t="s">
        <v>151</v>
      </c>
      <c r="B3" s="1125"/>
      <c r="C3" s="1125"/>
      <c r="D3" s="1125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6" t="s">
        <v>74</v>
      </c>
      <c r="B5" s="1128" t="s">
        <v>48</v>
      </c>
      <c r="C5" s="1128" t="s">
        <v>2</v>
      </c>
      <c r="D5" s="1130" t="s">
        <v>89</v>
      </c>
    </row>
    <row r="6" spans="1:10" s="50" customFormat="1" ht="31.5" customHeight="1" x14ac:dyDescent="0.2">
      <c r="A6" s="1127"/>
      <c r="B6" s="1129"/>
      <c r="C6" s="1129"/>
      <c r="D6" s="1131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200" t="s">
        <v>91</v>
      </c>
      <c r="B15" s="1201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202"/>
      <c r="B1" s="1203"/>
      <c r="C1" s="1203"/>
      <c r="D1" s="1203"/>
    </row>
    <row r="2" spans="1:10" s="46" customFormat="1" ht="23.25" customHeight="1" x14ac:dyDescent="0.25">
      <c r="A2" s="1161" t="s">
        <v>144</v>
      </c>
      <c r="B2" s="1125"/>
      <c r="C2" s="1125"/>
      <c r="D2" s="1125"/>
    </row>
    <row r="3" spans="1:10" s="46" customFormat="1" ht="18" customHeight="1" x14ac:dyDescent="0.25">
      <c r="A3" s="1124" t="s">
        <v>151</v>
      </c>
      <c r="B3" s="1125"/>
      <c r="C3" s="1125"/>
      <c r="D3" s="1125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6" t="s">
        <v>74</v>
      </c>
      <c r="B5" s="1128" t="s">
        <v>48</v>
      </c>
      <c r="C5" s="1128" t="s">
        <v>2</v>
      </c>
      <c r="D5" s="1130" t="s">
        <v>89</v>
      </c>
    </row>
    <row r="6" spans="1:10" s="50" customFormat="1" ht="31.5" customHeight="1" x14ac:dyDescent="0.2">
      <c r="A6" s="1127"/>
      <c r="B6" s="1129"/>
      <c r="C6" s="1129"/>
      <c r="D6" s="1131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200" t="s">
        <v>91</v>
      </c>
      <c r="B15" s="1201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51"/>
      <c r="B2" s="1152"/>
      <c r="C2" s="1152"/>
      <c r="D2" s="1152"/>
      <c r="E2" s="1152"/>
      <c r="F2" s="1152"/>
      <c r="G2" s="1210"/>
      <c r="H2" s="1210"/>
    </row>
    <row r="3" spans="1:10" s="2" customFormat="1" ht="15.75" customHeight="1" x14ac:dyDescent="0.3">
      <c r="A3" s="1211" t="s">
        <v>136</v>
      </c>
      <c r="B3" s="1211"/>
      <c r="C3" s="1211"/>
      <c r="D3" s="1211"/>
      <c r="E3" s="1212"/>
      <c r="F3" s="1212"/>
      <c r="G3" s="1212"/>
      <c r="H3" s="1212"/>
    </row>
    <row r="4" spans="1:10" s="2" customFormat="1" ht="15" customHeight="1" x14ac:dyDescent="0.3">
      <c r="A4" s="1218" t="s">
        <v>151</v>
      </c>
      <c r="B4" s="1219"/>
      <c r="C4" s="1219"/>
      <c r="D4" s="1219"/>
      <c r="E4" s="1219"/>
      <c r="F4" s="1219"/>
      <c r="G4" s="1219"/>
      <c r="H4" s="1219"/>
    </row>
    <row r="5" spans="1:10" s="5" customFormat="1" ht="15" customHeight="1" x14ac:dyDescent="0.25">
      <c r="A5" s="1143" t="s">
        <v>106</v>
      </c>
      <c r="B5" s="1022" t="s">
        <v>1</v>
      </c>
      <c r="C5" s="1145" t="s">
        <v>93</v>
      </c>
      <c r="D5" s="1145"/>
      <c r="E5" s="1220" t="s">
        <v>52</v>
      </c>
      <c r="F5" s="1220"/>
      <c r="G5" s="1145" t="s">
        <v>97</v>
      </c>
      <c r="H5" s="1215"/>
    </row>
    <row r="6" spans="1:10" s="6" customFormat="1" ht="15" customHeight="1" x14ac:dyDescent="0.25">
      <c r="A6" s="1144"/>
      <c r="B6" s="1023"/>
      <c r="C6" s="1216"/>
      <c r="D6" s="1216"/>
      <c r="E6" s="1221"/>
      <c r="F6" s="1221"/>
      <c r="G6" s="1216"/>
      <c r="H6" s="1217"/>
      <c r="I6" s="5"/>
    </row>
    <row r="7" spans="1:10" s="6" customFormat="1" ht="15" customHeight="1" x14ac:dyDescent="0.25">
      <c r="A7" s="1144"/>
      <c r="B7" s="1023"/>
      <c r="C7" s="1208" t="s">
        <v>137</v>
      </c>
      <c r="D7" s="1206" t="s">
        <v>138</v>
      </c>
      <c r="E7" s="1208" t="s">
        <v>137</v>
      </c>
      <c r="F7" s="1206" t="s">
        <v>138</v>
      </c>
      <c r="G7" s="1213" t="s">
        <v>137</v>
      </c>
      <c r="H7" s="1207" t="s">
        <v>138</v>
      </c>
      <c r="I7" s="5"/>
    </row>
    <row r="8" spans="1:10" s="6" customFormat="1" ht="28.5" customHeight="1" x14ac:dyDescent="0.25">
      <c r="A8" s="1144"/>
      <c r="B8" s="1023"/>
      <c r="C8" s="1209"/>
      <c r="D8" s="1206"/>
      <c r="E8" s="1209"/>
      <c r="F8" s="1206"/>
      <c r="G8" s="1214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2" t="s">
        <v>40</v>
      </c>
      <c r="B28" s="1133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6"/>
      <c r="D31" s="1136"/>
      <c r="E31" s="1136"/>
      <c r="F31" s="1136"/>
      <c r="G31" s="1136"/>
      <c r="H31" s="1136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913" t="s">
        <v>267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 16384:16384" s="269" customFormat="1" ht="12.6" customHeight="1" x14ac:dyDescent="0.25">
      <c r="B5" s="914" t="s">
        <v>331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 16384:16384" s="269" customFormat="1" ht="16.5" customHeight="1" x14ac:dyDescent="0.25">
      <c r="B6" s="931" t="s">
        <v>268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 16384:16384" ht="17.25" customHeight="1" x14ac:dyDescent="0.25">
      <c r="B7" s="917" t="s">
        <v>84</v>
      </c>
      <c r="C7" s="920" t="s">
        <v>248</v>
      </c>
      <c r="D7" s="944" t="s">
        <v>262</v>
      </c>
      <c r="E7" s="945"/>
      <c r="F7" s="945"/>
      <c r="G7" s="946"/>
      <c r="H7" s="944" t="s">
        <v>263</v>
      </c>
      <c r="I7" s="945"/>
      <c r="J7" s="945"/>
      <c r="K7" s="946"/>
      <c r="L7" s="346"/>
      <c r="M7" s="925" t="s">
        <v>238</v>
      </c>
      <c r="N7" s="926"/>
      <c r="O7" s="927"/>
    </row>
    <row r="8" spans="2:21 16384:16384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47" t="s">
        <v>195</v>
      </c>
      <c r="I8" s="948"/>
      <c r="J8" s="934" t="s">
        <v>162</v>
      </c>
      <c r="K8" s="935"/>
      <c r="L8" s="347"/>
      <c r="M8" s="934" t="s">
        <v>239</v>
      </c>
      <c r="N8" s="935"/>
      <c r="O8" s="920" t="s">
        <v>332</v>
      </c>
    </row>
    <row r="9" spans="2:21 16384:16384" ht="16.149999999999999" customHeight="1" x14ac:dyDescent="0.25">
      <c r="B9" s="919"/>
      <c r="C9" s="922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922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49">
        <v>1</v>
      </c>
      <c r="C11" s="950" t="s">
        <v>5</v>
      </c>
      <c r="D11" s="693">
        <v>19604104.835799996</v>
      </c>
      <c r="E11" s="674">
        <v>20193349.282195088</v>
      </c>
      <c r="F11" s="951">
        <v>19263126.425799996</v>
      </c>
      <c r="G11" s="952">
        <v>19845139.122195087</v>
      </c>
      <c r="H11" s="795">
        <v>1009816.9299999999</v>
      </c>
      <c r="I11" s="693">
        <v>1288494.1599999999</v>
      </c>
      <c r="J11" s="951">
        <v>1009816.9299999999</v>
      </c>
      <c r="K11" s="954">
        <v>1288494.1599999999</v>
      </c>
      <c r="L11" s="348"/>
      <c r="M11" s="955">
        <v>20272943.355799995</v>
      </c>
      <c r="N11" s="956">
        <v>21133633.282195088</v>
      </c>
      <c r="O11" s="957">
        <v>1.0424551043866481</v>
      </c>
      <c r="XFD11" s="368"/>
    </row>
    <row r="12" spans="2:21 16384:16384" ht="16.899999999999999" customHeight="1" x14ac:dyDescent="0.3">
      <c r="B12" s="949"/>
      <c r="C12" s="950"/>
      <c r="D12" s="335">
        <v>-340978.41</v>
      </c>
      <c r="E12" s="335">
        <v>-348210.16</v>
      </c>
      <c r="F12" s="951"/>
      <c r="G12" s="953"/>
      <c r="H12" s="335">
        <v>0</v>
      </c>
      <c r="I12" s="335">
        <v>0</v>
      </c>
      <c r="J12" s="951"/>
      <c r="K12" s="954"/>
      <c r="L12" s="348"/>
      <c r="M12" s="955"/>
      <c r="N12" s="956"/>
      <c r="O12" s="958"/>
      <c r="XFD12" s="368"/>
    </row>
    <row r="13" spans="2:21 16384:16384" ht="16.899999999999999" customHeight="1" x14ac:dyDescent="0.3">
      <c r="B13" s="949">
        <v>2</v>
      </c>
      <c r="C13" s="959" t="s">
        <v>7</v>
      </c>
      <c r="D13" s="693">
        <v>4150551.1999999993</v>
      </c>
      <c r="E13" s="693">
        <v>4879758.6400000006</v>
      </c>
      <c r="F13" s="951">
        <v>4150551.1999999993</v>
      </c>
      <c r="G13" s="952">
        <v>4879758.6400000006</v>
      </c>
      <c r="H13" s="795">
        <v>199166.28999999998</v>
      </c>
      <c r="I13" s="795">
        <v>307092.84999999998</v>
      </c>
      <c r="J13" s="951">
        <v>199166.28999999998</v>
      </c>
      <c r="K13" s="954">
        <v>307092.84999999998</v>
      </c>
      <c r="L13" s="348"/>
      <c r="M13" s="955">
        <v>4349717.4899999993</v>
      </c>
      <c r="N13" s="956">
        <v>5186851.49</v>
      </c>
      <c r="O13" s="957">
        <v>1.1924570967941186</v>
      </c>
      <c r="XFD13" s="368"/>
    </row>
    <row r="14" spans="2:21 16384:16384" ht="16.899999999999999" customHeight="1" x14ac:dyDescent="0.3">
      <c r="B14" s="949"/>
      <c r="C14" s="959"/>
      <c r="D14" s="335">
        <v>0</v>
      </c>
      <c r="E14" s="335">
        <v>0</v>
      </c>
      <c r="F14" s="951"/>
      <c r="G14" s="953"/>
      <c r="H14" s="335">
        <v>0</v>
      </c>
      <c r="I14" s="335">
        <v>0</v>
      </c>
      <c r="J14" s="951"/>
      <c r="K14" s="954"/>
      <c r="L14" s="348"/>
      <c r="M14" s="955"/>
      <c r="N14" s="956"/>
      <c r="O14" s="958"/>
      <c r="XFD14" s="368"/>
    </row>
    <row r="15" spans="2:21 16384:16384" ht="16.899999999999999" customHeight="1" x14ac:dyDescent="0.3">
      <c r="B15" s="949">
        <v>3</v>
      </c>
      <c r="C15" s="959" t="s">
        <v>9</v>
      </c>
      <c r="D15" s="693">
        <v>29999931.099999994</v>
      </c>
      <c r="E15" s="693">
        <v>31024303.920000002</v>
      </c>
      <c r="F15" s="951">
        <v>29994431.669999994</v>
      </c>
      <c r="G15" s="952">
        <v>31024303.920000002</v>
      </c>
      <c r="H15" s="795">
        <v>1268534.7000000002</v>
      </c>
      <c r="I15" s="795">
        <v>1447353.5099999998</v>
      </c>
      <c r="J15" s="951">
        <v>1268534.7000000002</v>
      </c>
      <c r="K15" s="954">
        <v>1447353.5099999998</v>
      </c>
      <c r="L15" s="348"/>
      <c r="M15" s="955">
        <v>31262966.369999994</v>
      </c>
      <c r="N15" s="956">
        <v>32471657.43</v>
      </c>
      <c r="O15" s="957">
        <v>1.0386620721045803</v>
      </c>
      <c r="XFD15" s="368"/>
    </row>
    <row r="16" spans="2:21 16384:16384" ht="16.899999999999999" customHeight="1" x14ac:dyDescent="0.3">
      <c r="B16" s="949"/>
      <c r="C16" s="959"/>
      <c r="D16" s="335">
        <v>-5499.43</v>
      </c>
      <c r="E16" s="335">
        <v>0</v>
      </c>
      <c r="F16" s="951"/>
      <c r="G16" s="953"/>
      <c r="H16" s="335">
        <v>0</v>
      </c>
      <c r="I16" s="335">
        <v>0</v>
      </c>
      <c r="J16" s="951"/>
      <c r="K16" s="954"/>
      <c r="L16" s="348"/>
      <c r="M16" s="955"/>
      <c r="N16" s="956"/>
      <c r="O16" s="958"/>
      <c r="XFD16" s="368"/>
    </row>
    <row r="17" spans="2:15 16384:16384" ht="16.899999999999999" customHeight="1" x14ac:dyDescent="0.3">
      <c r="B17" s="949">
        <v>4</v>
      </c>
      <c r="C17" s="959" t="s">
        <v>11</v>
      </c>
      <c r="D17" s="693">
        <v>6000</v>
      </c>
      <c r="E17" s="693">
        <v>5980</v>
      </c>
      <c r="F17" s="951">
        <v>6000</v>
      </c>
      <c r="G17" s="952">
        <v>5980</v>
      </c>
      <c r="H17" s="795">
        <v>0</v>
      </c>
      <c r="I17" s="795">
        <v>0</v>
      </c>
      <c r="J17" s="951">
        <v>0</v>
      </c>
      <c r="K17" s="954">
        <v>0</v>
      </c>
      <c r="L17" s="348"/>
      <c r="M17" s="955">
        <v>6000</v>
      </c>
      <c r="N17" s="956">
        <v>5980</v>
      </c>
      <c r="O17" s="957">
        <v>0.9966666666666667</v>
      </c>
      <c r="XFD17" s="368"/>
    </row>
    <row r="18" spans="2:15 16384:16384" ht="16.899999999999999" customHeight="1" x14ac:dyDescent="0.3">
      <c r="B18" s="949"/>
      <c r="C18" s="959"/>
      <c r="D18" s="335">
        <v>0</v>
      </c>
      <c r="E18" s="335">
        <v>0</v>
      </c>
      <c r="F18" s="951"/>
      <c r="G18" s="953"/>
      <c r="H18" s="335">
        <v>0</v>
      </c>
      <c r="I18" s="335">
        <v>0</v>
      </c>
      <c r="J18" s="951"/>
      <c r="K18" s="954"/>
      <c r="L18" s="348"/>
      <c r="M18" s="955"/>
      <c r="N18" s="956"/>
      <c r="O18" s="958"/>
      <c r="XFD18" s="368"/>
    </row>
    <row r="19" spans="2:15 16384:16384" ht="16.899999999999999" customHeight="1" x14ac:dyDescent="0.3">
      <c r="B19" s="949">
        <v>5</v>
      </c>
      <c r="C19" s="959" t="s">
        <v>13</v>
      </c>
      <c r="D19" s="693">
        <v>0</v>
      </c>
      <c r="E19" s="693">
        <v>0</v>
      </c>
      <c r="F19" s="951">
        <v>0</v>
      </c>
      <c r="G19" s="952">
        <v>0</v>
      </c>
      <c r="H19" s="795">
        <v>0</v>
      </c>
      <c r="I19" s="795">
        <v>0</v>
      </c>
      <c r="J19" s="951">
        <v>0</v>
      </c>
      <c r="K19" s="954">
        <v>0</v>
      </c>
      <c r="L19" s="348"/>
      <c r="M19" s="955">
        <v>0</v>
      </c>
      <c r="N19" s="956">
        <v>0</v>
      </c>
      <c r="O19" s="957" t="s">
        <v>335</v>
      </c>
      <c r="XFD19" s="368"/>
    </row>
    <row r="20" spans="2:15 16384:16384" ht="16.899999999999999" customHeight="1" x14ac:dyDescent="0.3">
      <c r="B20" s="949"/>
      <c r="C20" s="959"/>
      <c r="D20" s="335">
        <v>0</v>
      </c>
      <c r="E20" s="335">
        <v>0</v>
      </c>
      <c r="F20" s="951"/>
      <c r="G20" s="953"/>
      <c r="H20" s="335">
        <v>0</v>
      </c>
      <c r="I20" s="335">
        <v>0</v>
      </c>
      <c r="J20" s="951"/>
      <c r="K20" s="954"/>
      <c r="L20" s="348"/>
      <c r="M20" s="955"/>
      <c r="N20" s="956"/>
      <c r="O20" s="958"/>
      <c r="XFD20" s="368"/>
    </row>
    <row r="21" spans="2:15 16384:16384" ht="16.899999999999999" customHeight="1" x14ac:dyDescent="0.3">
      <c r="B21" s="949">
        <v>6</v>
      </c>
      <c r="C21" s="959" t="s">
        <v>15</v>
      </c>
      <c r="D21" s="693">
        <v>9099.1500000000015</v>
      </c>
      <c r="E21" s="693">
        <v>4360.3</v>
      </c>
      <c r="F21" s="951">
        <v>9099.1500000000015</v>
      </c>
      <c r="G21" s="952">
        <v>4360.3</v>
      </c>
      <c r="H21" s="795">
        <v>0</v>
      </c>
      <c r="I21" s="795">
        <v>0</v>
      </c>
      <c r="J21" s="951">
        <v>0</v>
      </c>
      <c r="K21" s="954">
        <v>0</v>
      </c>
      <c r="L21" s="348"/>
      <c r="M21" s="955">
        <v>9099.1500000000015</v>
      </c>
      <c r="N21" s="956">
        <v>4360.3</v>
      </c>
      <c r="O21" s="957">
        <v>0.47919860646324103</v>
      </c>
      <c r="XFD21" s="368"/>
    </row>
    <row r="22" spans="2:15 16384:16384" ht="16.899999999999999" customHeight="1" x14ac:dyDescent="0.3">
      <c r="B22" s="949"/>
      <c r="C22" s="959"/>
      <c r="D22" s="335">
        <v>0</v>
      </c>
      <c r="E22" s="335">
        <v>0</v>
      </c>
      <c r="F22" s="951"/>
      <c r="G22" s="953"/>
      <c r="H22" s="335">
        <v>0</v>
      </c>
      <c r="I22" s="335">
        <v>0</v>
      </c>
      <c r="J22" s="951"/>
      <c r="K22" s="954"/>
      <c r="L22" s="348"/>
      <c r="M22" s="955"/>
      <c r="N22" s="956"/>
      <c r="O22" s="958"/>
      <c r="XFD22" s="368"/>
    </row>
    <row r="23" spans="2:15 16384:16384" ht="16.899999999999999" customHeight="1" x14ac:dyDescent="0.3">
      <c r="B23" s="949">
        <v>7</v>
      </c>
      <c r="C23" s="959" t="s">
        <v>17</v>
      </c>
      <c r="D23" s="693">
        <v>2064001.7000000002</v>
      </c>
      <c r="E23" s="693">
        <v>2087017.31</v>
      </c>
      <c r="F23" s="951">
        <v>2054624.86</v>
      </c>
      <c r="G23" s="952">
        <v>2078543.4350000001</v>
      </c>
      <c r="H23" s="795">
        <v>199873.11</v>
      </c>
      <c r="I23" s="795">
        <v>457334.65</v>
      </c>
      <c r="J23" s="951">
        <v>199873.11</v>
      </c>
      <c r="K23" s="954">
        <v>457334.65</v>
      </c>
      <c r="L23" s="348"/>
      <c r="M23" s="955">
        <v>2254497.9700000002</v>
      </c>
      <c r="N23" s="956">
        <v>2535878.085</v>
      </c>
      <c r="O23" s="957">
        <v>1.1248083248440448</v>
      </c>
      <c r="XFD23" s="368"/>
    </row>
    <row r="24" spans="2:15 16384:16384" ht="16.899999999999999" customHeight="1" x14ac:dyDescent="0.3">
      <c r="B24" s="949"/>
      <c r="C24" s="959"/>
      <c r="D24" s="335">
        <v>-9376.84</v>
      </c>
      <c r="E24" s="335">
        <v>-8473.875</v>
      </c>
      <c r="F24" s="951"/>
      <c r="G24" s="953"/>
      <c r="H24" s="335">
        <v>0</v>
      </c>
      <c r="I24" s="335">
        <v>0</v>
      </c>
      <c r="J24" s="951"/>
      <c r="K24" s="954"/>
      <c r="L24" s="348"/>
      <c r="M24" s="955"/>
      <c r="N24" s="956"/>
      <c r="O24" s="958"/>
      <c r="XFD24" s="368"/>
    </row>
    <row r="25" spans="2:15 16384:16384" ht="16.899999999999999" customHeight="1" x14ac:dyDescent="0.3">
      <c r="B25" s="949">
        <v>8</v>
      </c>
      <c r="C25" s="959" t="s">
        <v>19</v>
      </c>
      <c r="D25" s="693">
        <v>13152002.1601</v>
      </c>
      <c r="E25" s="693">
        <v>15537389.560000001</v>
      </c>
      <c r="F25" s="951">
        <v>12975217.720100001</v>
      </c>
      <c r="G25" s="952">
        <v>15074250.92</v>
      </c>
      <c r="H25" s="795">
        <v>500446.93999999994</v>
      </c>
      <c r="I25" s="795">
        <v>872197.27999999991</v>
      </c>
      <c r="J25" s="951">
        <v>500446.93999999994</v>
      </c>
      <c r="K25" s="954">
        <v>872197.27999999991</v>
      </c>
      <c r="L25" s="348"/>
      <c r="M25" s="955">
        <v>13475664.6601</v>
      </c>
      <c r="N25" s="956">
        <v>15946448.199999999</v>
      </c>
      <c r="O25" s="957">
        <v>1.1833515156559011</v>
      </c>
      <c r="XFD25" s="368"/>
    </row>
    <row r="26" spans="2:15 16384:16384" ht="16.899999999999999" customHeight="1" x14ac:dyDescent="0.3">
      <c r="B26" s="949"/>
      <c r="C26" s="959"/>
      <c r="D26" s="335">
        <v>-176784.44</v>
      </c>
      <c r="E26" s="335">
        <v>-463138.63999999996</v>
      </c>
      <c r="F26" s="951"/>
      <c r="G26" s="953"/>
      <c r="H26" s="335">
        <v>0</v>
      </c>
      <c r="I26" s="335">
        <v>0</v>
      </c>
      <c r="J26" s="951"/>
      <c r="K26" s="954"/>
      <c r="L26" s="348"/>
      <c r="M26" s="955"/>
      <c r="N26" s="956"/>
      <c r="O26" s="958"/>
      <c r="XFD26" s="368"/>
    </row>
    <row r="27" spans="2:15 16384:16384" ht="16.899999999999999" customHeight="1" x14ac:dyDescent="0.3">
      <c r="B27" s="949">
        <v>9</v>
      </c>
      <c r="C27" s="960" t="s">
        <v>242</v>
      </c>
      <c r="D27" s="693">
        <v>11613898.109999999</v>
      </c>
      <c r="E27" s="693">
        <v>10674122.970000004</v>
      </c>
      <c r="F27" s="951">
        <v>11504015.91</v>
      </c>
      <c r="G27" s="952">
        <v>10292230.385000004</v>
      </c>
      <c r="H27" s="795">
        <v>2698354.0599999996</v>
      </c>
      <c r="I27" s="795">
        <v>2695190.9</v>
      </c>
      <c r="J27" s="951">
        <v>2698354.0599999996</v>
      </c>
      <c r="K27" s="954">
        <v>2695190.9</v>
      </c>
      <c r="L27" s="348"/>
      <c r="M27" s="955">
        <v>14202369.969999999</v>
      </c>
      <c r="N27" s="956">
        <v>12987421.285000004</v>
      </c>
      <c r="O27" s="957">
        <v>0.91445451093258667</v>
      </c>
      <c r="XFD27" s="368"/>
    </row>
    <row r="28" spans="2:15 16384:16384" ht="16.899999999999999" customHeight="1" x14ac:dyDescent="0.3">
      <c r="B28" s="949"/>
      <c r="C28" s="960"/>
      <c r="D28" s="335">
        <v>-109882.2</v>
      </c>
      <c r="E28" s="335">
        <v>-381892.58500000002</v>
      </c>
      <c r="F28" s="951"/>
      <c r="G28" s="953"/>
      <c r="H28" s="335">
        <v>0</v>
      </c>
      <c r="I28" s="335">
        <v>0</v>
      </c>
      <c r="J28" s="951"/>
      <c r="K28" s="954"/>
      <c r="L28" s="348"/>
      <c r="M28" s="955"/>
      <c r="N28" s="956"/>
      <c r="O28" s="958"/>
      <c r="XFD28" s="368"/>
    </row>
    <row r="29" spans="2:15 16384:16384" ht="16.899999999999999" customHeight="1" x14ac:dyDescent="0.3">
      <c r="B29" s="949">
        <v>10</v>
      </c>
      <c r="C29" s="960" t="s">
        <v>243</v>
      </c>
      <c r="D29" s="693">
        <v>120722053.98000002</v>
      </c>
      <c r="E29" s="693">
        <v>130304970.74000034</v>
      </c>
      <c r="F29" s="951">
        <v>120722053.98000002</v>
      </c>
      <c r="G29" s="952">
        <v>130289694.44000034</v>
      </c>
      <c r="H29" s="795">
        <v>14599545.190000001</v>
      </c>
      <c r="I29" s="795">
        <v>17031307.609999999</v>
      </c>
      <c r="J29" s="951">
        <v>14599545.190000001</v>
      </c>
      <c r="K29" s="954">
        <v>17031307.609999999</v>
      </c>
      <c r="L29" s="348"/>
      <c r="M29" s="955">
        <v>135321599.17000002</v>
      </c>
      <c r="N29" s="956">
        <v>147321002.05000034</v>
      </c>
      <c r="O29" s="957">
        <v>1.0886732269911019</v>
      </c>
    </row>
    <row r="30" spans="2:15 16384:16384" ht="16.899999999999999" customHeight="1" x14ac:dyDescent="0.3">
      <c r="B30" s="949"/>
      <c r="C30" s="960"/>
      <c r="D30" s="335">
        <v>0</v>
      </c>
      <c r="E30" s="335">
        <v>-15276.300000000052</v>
      </c>
      <c r="F30" s="951"/>
      <c r="G30" s="953"/>
      <c r="H30" s="335">
        <v>0</v>
      </c>
      <c r="I30" s="335">
        <v>0</v>
      </c>
      <c r="J30" s="951"/>
      <c r="K30" s="954"/>
      <c r="L30" s="348"/>
      <c r="M30" s="955"/>
      <c r="N30" s="956"/>
      <c r="O30" s="958"/>
    </row>
    <row r="31" spans="2:15 16384:16384" ht="16.899999999999999" customHeight="1" x14ac:dyDescent="0.3">
      <c r="B31" s="949">
        <v>11</v>
      </c>
      <c r="C31" s="960" t="s">
        <v>241</v>
      </c>
      <c r="D31" s="693">
        <v>37894.329999999994</v>
      </c>
      <c r="E31" s="693">
        <v>18028.8</v>
      </c>
      <c r="F31" s="951">
        <v>37894.329999999994</v>
      </c>
      <c r="G31" s="952">
        <v>18028.8</v>
      </c>
      <c r="H31" s="795">
        <v>0</v>
      </c>
      <c r="I31" s="795">
        <v>6219.32</v>
      </c>
      <c r="J31" s="951">
        <v>0</v>
      </c>
      <c r="K31" s="954">
        <v>6219.32</v>
      </c>
      <c r="L31" s="348"/>
      <c r="M31" s="955">
        <v>37894.329999999994</v>
      </c>
      <c r="N31" s="956">
        <v>24248.12</v>
      </c>
      <c r="O31" s="957">
        <v>0.63988781435111808</v>
      </c>
    </row>
    <row r="32" spans="2:15 16384:16384" ht="16.899999999999999" customHeight="1" x14ac:dyDescent="0.3">
      <c r="B32" s="949"/>
      <c r="C32" s="960"/>
      <c r="D32" s="335">
        <v>0</v>
      </c>
      <c r="E32" s="335">
        <v>0</v>
      </c>
      <c r="F32" s="951"/>
      <c r="G32" s="953"/>
      <c r="H32" s="335">
        <v>0</v>
      </c>
      <c r="I32" s="335">
        <v>0</v>
      </c>
      <c r="J32" s="951"/>
      <c r="K32" s="954"/>
      <c r="L32" s="348"/>
      <c r="M32" s="955"/>
      <c r="N32" s="956"/>
      <c r="O32" s="958"/>
    </row>
    <row r="33" spans="2:21" s="274" customFormat="1" ht="16.899999999999999" customHeight="1" x14ac:dyDescent="0.3">
      <c r="B33" s="949">
        <v>12</v>
      </c>
      <c r="C33" s="960" t="s">
        <v>244</v>
      </c>
      <c r="D33" s="693">
        <v>25971.260000000002</v>
      </c>
      <c r="E33" s="693">
        <v>22245.010000000002</v>
      </c>
      <c r="F33" s="951">
        <v>25971.260000000002</v>
      </c>
      <c r="G33" s="952">
        <v>22245.010000000002</v>
      </c>
      <c r="H33" s="795">
        <v>0</v>
      </c>
      <c r="I33" s="795">
        <v>0</v>
      </c>
      <c r="J33" s="951">
        <v>0</v>
      </c>
      <c r="K33" s="954">
        <v>0</v>
      </c>
      <c r="L33" s="348"/>
      <c r="M33" s="955">
        <v>25971.260000000002</v>
      </c>
      <c r="N33" s="956">
        <v>22245.010000000002</v>
      </c>
      <c r="O33" s="957">
        <v>0.85652409625100978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49"/>
      <c r="C34" s="960"/>
      <c r="D34" s="335">
        <v>0</v>
      </c>
      <c r="E34" s="335">
        <v>0</v>
      </c>
      <c r="F34" s="951"/>
      <c r="G34" s="953"/>
      <c r="H34" s="335">
        <v>0</v>
      </c>
      <c r="I34" s="335">
        <v>0</v>
      </c>
      <c r="J34" s="951"/>
      <c r="K34" s="954"/>
      <c r="L34" s="348"/>
      <c r="M34" s="955"/>
      <c r="N34" s="956"/>
      <c r="O34" s="958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61">
        <v>13</v>
      </c>
      <c r="C35" s="968" t="s">
        <v>245</v>
      </c>
      <c r="D35" s="693">
        <v>3979549.17</v>
      </c>
      <c r="E35" s="693">
        <v>3416450.06</v>
      </c>
      <c r="F35" s="951">
        <v>3865447.86</v>
      </c>
      <c r="G35" s="952">
        <v>3408649.43</v>
      </c>
      <c r="H35" s="795">
        <v>208959.37</v>
      </c>
      <c r="I35" s="795">
        <v>418515.76999999996</v>
      </c>
      <c r="J35" s="951">
        <v>208959.37</v>
      </c>
      <c r="K35" s="954">
        <v>418515.76999999996</v>
      </c>
      <c r="L35" s="348"/>
      <c r="M35" s="955">
        <v>4074407.23</v>
      </c>
      <c r="N35" s="956">
        <v>3827165.2</v>
      </c>
      <c r="O35" s="957">
        <v>0.9393182821345033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62"/>
      <c r="C36" s="969"/>
      <c r="D36" s="335">
        <v>-114101.31</v>
      </c>
      <c r="E36" s="335">
        <v>-7800.63</v>
      </c>
      <c r="F36" s="951"/>
      <c r="G36" s="953"/>
      <c r="H36" s="335">
        <v>0</v>
      </c>
      <c r="I36" s="335">
        <v>0</v>
      </c>
      <c r="J36" s="951"/>
      <c r="K36" s="954"/>
      <c r="L36" s="348"/>
      <c r="M36" s="955"/>
      <c r="N36" s="956"/>
      <c r="O36" s="958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61">
        <v>14</v>
      </c>
      <c r="C37" s="968" t="s">
        <v>31</v>
      </c>
      <c r="D37" s="693">
        <v>6768174.7199999997</v>
      </c>
      <c r="E37" s="693">
        <v>8121355.7400000002</v>
      </c>
      <c r="F37" s="951">
        <v>6332219.1600000001</v>
      </c>
      <c r="G37" s="952">
        <v>8121355.7400000002</v>
      </c>
      <c r="H37" s="795">
        <v>3000</v>
      </c>
      <c r="I37" s="795">
        <v>1500</v>
      </c>
      <c r="J37" s="951">
        <v>3000</v>
      </c>
      <c r="K37" s="954">
        <v>1500</v>
      </c>
      <c r="L37" s="348"/>
      <c r="M37" s="955">
        <v>6335219.1600000001</v>
      </c>
      <c r="N37" s="956">
        <v>8122855.7400000002</v>
      </c>
      <c r="O37" s="973">
        <v>1.2821743865290369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62"/>
      <c r="C38" s="969"/>
      <c r="D38" s="335">
        <v>-435955.56</v>
      </c>
      <c r="E38" s="335">
        <v>0</v>
      </c>
      <c r="F38" s="951"/>
      <c r="G38" s="953"/>
      <c r="H38" s="335">
        <v>0</v>
      </c>
      <c r="I38" s="335">
        <v>0</v>
      </c>
      <c r="J38" s="951"/>
      <c r="K38" s="954"/>
      <c r="L38" s="348"/>
      <c r="M38" s="955"/>
      <c r="N38" s="956"/>
      <c r="O38" s="974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61">
        <v>15</v>
      </c>
      <c r="C39" s="968" t="s">
        <v>116</v>
      </c>
      <c r="D39" s="693">
        <v>127484.51999999999</v>
      </c>
      <c r="E39" s="693">
        <v>152030.19</v>
      </c>
      <c r="F39" s="951">
        <v>127484.51999999999</v>
      </c>
      <c r="G39" s="952">
        <v>152030.19</v>
      </c>
      <c r="H39" s="795">
        <v>0</v>
      </c>
      <c r="I39" s="795">
        <v>0</v>
      </c>
      <c r="J39" s="951">
        <v>0</v>
      </c>
      <c r="K39" s="954">
        <v>0</v>
      </c>
      <c r="L39" s="348"/>
      <c r="M39" s="955">
        <v>127484.51999999999</v>
      </c>
      <c r="N39" s="956">
        <v>152030.19</v>
      </c>
      <c r="O39" s="957">
        <v>1.1925384352547275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62"/>
      <c r="C40" s="969"/>
      <c r="D40" s="335">
        <v>0</v>
      </c>
      <c r="E40" s="335">
        <v>0</v>
      </c>
      <c r="F40" s="951"/>
      <c r="G40" s="953"/>
      <c r="H40" s="335">
        <v>0</v>
      </c>
      <c r="I40" s="335">
        <v>0</v>
      </c>
      <c r="J40" s="951"/>
      <c r="K40" s="954"/>
      <c r="L40" s="348"/>
      <c r="M40" s="955"/>
      <c r="N40" s="956"/>
      <c r="O40" s="958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61">
        <v>16</v>
      </c>
      <c r="C41" s="968" t="s">
        <v>246</v>
      </c>
      <c r="D41" s="693">
        <v>933889.64</v>
      </c>
      <c r="E41" s="693">
        <v>1190180.01</v>
      </c>
      <c r="F41" s="951">
        <v>933889.64</v>
      </c>
      <c r="G41" s="952">
        <v>1184193.4099999999</v>
      </c>
      <c r="H41" s="795">
        <v>81</v>
      </c>
      <c r="I41" s="795">
        <v>9871.4599999999991</v>
      </c>
      <c r="J41" s="951">
        <v>81</v>
      </c>
      <c r="K41" s="954">
        <v>9871.4599999999991</v>
      </c>
      <c r="L41" s="348"/>
      <c r="M41" s="955">
        <v>933970.64</v>
      </c>
      <c r="N41" s="956">
        <v>1194064.8699999999</v>
      </c>
      <c r="O41" s="957">
        <v>1.278482233659936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62"/>
      <c r="C42" s="969"/>
      <c r="D42" s="335">
        <v>0</v>
      </c>
      <c r="E42" s="335">
        <v>-5986.5999999999995</v>
      </c>
      <c r="F42" s="951"/>
      <c r="G42" s="953"/>
      <c r="H42" s="335">
        <v>0</v>
      </c>
      <c r="I42" s="335">
        <v>0</v>
      </c>
      <c r="J42" s="951"/>
      <c r="K42" s="954"/>
      <c r="L42" s="348"/>
      <c r="M42" s="955"/>
      <c r="N42" s="956"/>
      <c r="O42" s="958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61">
        <v>17</v>
      </c>
      <c r="C43" s="968" t="s">
        <v>247</v>
      </c>
      <c r="D43" s="693">
        <v>1593</v>
      </c>
      <c r="E43" s="693">
        <v>1722</v>
      </c>
      <c r="F43" s="951">
        <v>1593</v>
      </c>
      <c r="G43" s="952">
        <v>1722</v>
      </c>
      <c r="H43" s="795">
        <v>0</v>
      </c>
      <c r="I43" s="795">
        <v>0</v>
      </c>
      <c r="J43" s="951">
        <v>0</v>
      </c>
      <c r="K43" s="954">
        <v>0</v>
      </c>
      <c r="L43" s="348"/>
      <c r="M43" s="955">
        <v>1593</v>
      </c>
      <c r="N43" s="956">
        <v>1722</v>
      </c>
      <c r="O43" s="957">
        <v>1.0809792843691148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62"/>
      <c r="C44" s="969"/>
      <c r="D44" s="335">
        <v>0</v>
      </c>
      <c r="E44" s="335">
        <v>0</v>
      </c>
      <c r="F44" s="951"/>
      <c r="G44" s="953"/>
      <c r="H44" s="335">
        <v>0</v>
      </c>
      <c r="I44" s="335">
        <v>0</v>
      </c>
      <c r="J44" s="951"/>
      <c r="K44" s="954"/>
      <c r="L44" s="348"/>
      <c r="M44" s="955"/>
      <c r="N44" s="956"/>
      <c r="O44" s="958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61">
        <v>18</v>
      </c>
      <c r="C45" s="968" t="s">
        <v>39</v>
      </c>
      <c r="D45" s="693">
        <v>140125.34</v>
      </c>
      <c r="E45" s="693">
        <v>427350.48</v>
      </c>
      <c r="F45" s="951">
        <v>140125.34</v>
      </c>
      <c r="G45" s="952">
        <v>427350.48</v>
      </c>
      <c r="H45" s="795">
        <v>298.5</v>
      </c>
      <c r="I45" s="795">
        <v>303.5</v>
      </c>
      <c r="J45" s="951">
        <v>298.5</v>
      </c>
      <c r="K45" s="954">
        <v>303.5</v>
      </c>
      <c r="L45" s="348"/>
      <c r="M45" s="955">
        <v>140423.84</v>
      </c>
      <c r="N45" s="956">
        <v>427653.98</v>
      </c>
      <c r="O45" s="957">
        <v>3.0454513991356453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62"/>
      <c r="C46" s="969"/>
      <c r="D46" s="335">
        <v>0</v>
      </c>
      <c r="E46" s="335">
        <v>0</v>
      </c>
      <c r="F46" s="951"/>
      <c r="G46" s="953"/>
      <c r="H46" s="335">
        <v>0</v>
      </c>
      <c r="I46" s="335">
        <v>0</v>
      </c>
      <c r="J46" s="951"/>
      <c r="K46" s="954"/>
      <c r="L46" s="348"/>
      <c r="M46" s="955"/>
      <c r="N46" s="956"/>
      <c r="O46" s="958"/>
      <c r="P46" s="273"/>
      <c r="Q46" s="273"/>
      <c r="R46" s="273"/>
      <c r="S46" s="273"/>
      <c r="T46" s="273"/>
      <c r="U46" s="273"/>
    </row>
    <row r="47" spans="2:21" ht="18" customHeight="1" x14ac:dyDescent="0.25">
      <c r="B47" s="970" t="s">
        <v>269</v>
      </c>
      <c r="C47" s="970"/>
      <c r="D47" s="296">
        <v>213336324.2159</v>
      </c>
      <c r="E47" s="542">
        <v>228060615.01219544</v>
      </c>
      <c r="F47" s="971">
        <v>212143746.02590001</v>
      </c>
      <c r="G47" s="972">
        <v>226829836.22219545</v>
      </c>
      <c r="H47" s="296">
        <v>20688076.09</v>
      </c>
      <c r="I47" s="542">
        <v>24535381.010000002</v>
      </c>
      <c r="J47" s="971">
        <v>20688076.09</v>
      </c>
      <c r="K47" s="972">
        <v>24535381.010000002</v>
      </c>
      <c r="L47" s="349"/>
      <c r="M47" s="954">
        <v>232831822.11590001</v>
      </c>
      <c r="N47" s="963">
        <v>251365217.23219541</v>
      </c>
      <c r="O47" s="964">
        <v>1.0795999230168365</v>
      </c>
    </row>
    <row r="48" spans="2:21" s="266" customFormat="1" ht="18" customHeight="1" x14ac:dyDescent="0.25">
      <c r="B48" s="966" t="s">
        <v>250</v>
      </c>
      <c r="C48" s="967"/>
      <c r="D48" s="664">
        <v>-1192578.19</v>
      </c>
      <c r="E48" s="664">
        <v>-1230778.79</v>
      </c>
      <c r="F48" s="971"/>
      <c r="G48" s="972"/>
      <c r="H48" s="664">
        <v>0</v>
      </c>
      <c r="I48" s="664">
        <v>0</v>
      </c>
      <c r="J48" s="971"/>
      <c r="K48" s="972"/>
      <c r="L48" s="349"/>
      <c r="M48" s="954"/>
      <c r="N48" s="963"/>
      <c r="O48" s="965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51"/>
      <c r="B2" s="1152"/>
      <c r="C2" s="1152"/>
      <c r="D2" s="1152"/>
      <c r="E2" s="1152"/>
      <c r="F2" s="1152"/>
      <c r="G2" s="1210"/>
      <c r="H2" s="1210"/>
    </row>
    <row r="3" spans="1:10" s="2" customFormat="1" ht="15" customHeight="1" x14ac:dyDescent="0.3">
      <c r="A3" s="1222" t="s">
        <v>141</v>
      </c>
      <c r="B3" s="1222"/>
      <c r="C3" s="1222"/>
      <c r="D3" s="1222"/>
      <c r="E3" s="1223"/>
      <c r="F3" s="1223"/>
      <c r="G3" s="1223"/>
      <c r="H3" s="1223"/>
    </row>
    <row r="4" spans="1:10" s="2" customFormat="1" ht="18.75" customHeight="1" x14ac:dyDescent="0.3">
      <c r="A4" s="1218" t="s">
        <v>151</v>
      </c>
      <c r="B4" s="1219"/>
      <c r="C4" s="1219"/>
      <c r="D4" s="1219"/>
      <c r="E4" s="1219"/>
      <c r="F4" s="1219"/>
      <c r="G4" s="1219"/>
      <c r="H4" s="1219"/>
    </row>
    <row r="5" spans="1:10" s="5" customFormat="1" ht="15" customHeight="1" x14ac:dyDescent="0.25">
      <c r="A5" s="1143" t="s">
        <v>106</v>
      </c>
      <c r="B5" s="1022" t="s">
        <v>1</v>
      </c>
      <c r="C5" s="1145" t="s">
        <v>93</v>
      </c>
      <c r="D5" s="1145"/>
      <c r="E5" s="1220" t="s">
        <v>52</v>
      </c>
      <c r="F5" s="1220"/>
      <c r="G5" s="1226" t="s">
        <v>97</v>
      </c>
      <c r="H5" s="1227"/>
    </row>
    <row r="6" spans="1:10" s="6" customFormat="1" ht="15" customHeight="1" x14ac:dyDescent="0.25">
      <c r="A6" s="1144"/>
      <c r="B6" s="1023"/>
      <c r="C6" s="1216"/>
      <c r="D6" s="1216"/>
      <c r="E6" s="1221"/>
      <c r="F6" s="1221"/>
      <c r="G6" s="1228"/>
      <c r="H6" s="1229"/>
      <c r="I6" s="5"/>
    </row>
    <row r="7" spans="1:10" s="6" customFormat="1" ht="15" customHeight="1" x14ac:dyDescent="0.25">
      <c r="A7" s="1144"/>
      <c r="B7" s="1023"/>
      <c r="C7" s="1224" t="s">
        <v>137</v>
      </c>
      <c r="D7" s="1023" t="s">
        <v>138</v>
      </c>
      <c r="E7" s="1224" t="s">
        <v>137</v>
      </c>
      <c r="F7" s="1023" t="s">
        <v>138</v>
      </c>
      <c r="G7" s="1213" t="s">
        <v>137</v>
      </c>
      <c r="H7" s="1207" t="s">
        <v>138</v>
      </c>
      <c r="I7" s="5"/>
    </row>
    <row r="8" spans="1:10" s="6" customFormat="1" ht="30" customHeight="1" x14ac:dyDescent="0.25">
      <c r="A8" s="1144"/>
      <c r="B8" s="1023"/>
      <c r="C8" s="1225"/>
      <c r="D8" s="1023"/>
      <c r="E8" s="1225"/>
      <c r="F8" s="1023"/>
      <c r="G8" s="1214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2" t="s">
        <v>45</v>
      </c>
      <c r="B14" s="1133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6"/>
      <c r="D16" s="1136"/>
      <c r="E16" s="1136"/>
      <c r="F16" s="1136"/>
      <c r="G16" s="1136"/>
      <c r="H16" s="1136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63"/>
      <c r="B2" s="1164"/>
    </row>
    <row r="3" spans="1:6" s="2" customFormat="1" ht="17.25" customHeight="1" x14ac:dyDescent="0.3">
      <c r="A3" s="1232" t="s">
        <v>145</v>
      </c>
      <c r="B3" s="1232"/>
      <c r="C3" s="1232"/>
      <c r="D3" s="1232"/>
    </row>
    <row r="4" spans="1:6" s="2" customFormat="1" ht="16.5" customHeight="1" x14ac:dyDescent="0.3">
      <c r="A4" s="1230" t="s">
        <v>151</v>
      </c>
      <c r="B4" s="1231"/>
      <c r="C4" s="1231"/>
      <c r="D4" s="1231"/>
    </row>
    <row r="5" spans="1:6" s="5" customFormat="1" ht="15" customHeight="1" x14ac:dyDescent="0.25">
      <c r="A5" s="1020" t="s">
        <v>106</v>
      </c>
      <c r="B5" s="1022" t="s">
        <v>1</v>
      </c>
      <c r="C5" s="1157" t="s">
        <v>96</v>
      </c>
      <c r="D5" s="1158"/>
    </row>
    <row r="6" spans="1:6" s="6" customFormat="1" ht="15" customHeight="1" x14ac:dyDescent="0.25">
      <c r="A6" s="1021"/>
      <c r="B6" s="1023"/>
      <c r="C6" s="1159"/>
      <c r="D6" s="1160"/>
      <c r="E6" s="5"/>
    </row>
    <row r="7" spans="1:6" s="6" customFormat="1" ht="15" customHeight="1" x14ac:dyDescent="0.25">
      <c r="A7" s="1021"/>
      <c r="B7" s="1023"/>
      <c r="C7" s="1159"/>
      <c r="D7" s="1160"/>
      <c r="E7" s="5"/>
    </row>
    <row r="8" spans="1:6" s="6" customFormat="1" ht="23.25" customHeight="1" x14ac:dyDescent="0.25">
      <c r="A8" s="1021"/>
      <c r="B8" s="1023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2" t="s">
        <v>40</v>
      </c>
      <c r="B28" s="1133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63"/>
      <c r="B2" s="1164"/>
    </row>
    <row r="3" spans="1:8" s="2" customFormat="1" ht="19.5" customHeight="1" x14ac:dyDescent="0.3">
      <c r="A3" s="1233" t="s">
        <v>144</v>
      </c>
      <c r="B3" s="1233"/>
      <c r="C3" s="1233"/>
      <c r="D3" s="1233"/>
    </row>
    <row r="4" spans="1:8" s="2" customFormat="1" ht="14.25" customHeight="1" x14ac:dyDescent="0.3">
      <c r="A4" s="1234" t="s">
        <v>151</v>
      </c>
      <c r="B4" s="1231"/>
      <c r="C4" s="1231"/>
      <c r="D4" s="1231"/>
    </row>
    <row r="5" spans="1:8" s="5" customFormat="1" ht="15" customHeight="1" x14ac:dyDescent="0.25">
      <c r="A5" s="1020" t="s">
        <v>0</v>
      </c>
      <c r="B5" s="1022" t="s">
        <v>1</v>
      </c>
      <c r="C5" s="1157" t="s">
        <v>124</v>
      </c>
      <c r="D5" s="1158"/>
    </row>
    <row r="6" spans="1:8" s="6" customFormat="1" ht="15" customHeight="1" x14ac:dyDescent="0.25">
      <c r="A6" s="1021"/>
      <c r="B6" s="1023"/>
      <c r="C6" s="1159"/>
      <c r="D6" s="1160"/>
      <c r="E6" s="5"/>
    </row>
    <row r="7" spans="1:8" s="6" customFormat="1" ht="15" customHeight="1" x14ac:dyDescent="0.25">
      <c r="A7" s="1021"/>
      <c r="B7" s="1023"/>
      <c r="C7" s="1159"/>
      <c r="D7" s="1160"/>
      <c r="E7" s="5"/>
    </row>
    <row r="8" spans="1:8" s="6" customFormat="1" ht="23.25" customHeight="1" x14ac:dyDescent="0.25">
      <c r="A8" s="1021"/>
      <c r="B8" s="1023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2" t="s">
        <v>45</v>
      </c>
      <c r="B14" s="1133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35" t="s">
        <v>154</v>
      </c>
      <c r="B4" s="1235"/>
      <c r="C4" s="1235"/>
      <c r="D4" s="1235"/>
      <c r="E4" s="1235"/>
      <c r="F4" s="1235"/>
      <c r="G4" s="1235"/>
      <c r="H4" s="1235"/>
      <c r="I4" s="1235"/>
      <c r="J4" s="1235"/>
      <c r="K4" s="259"/>
      <c r="L4" s="259"/>
    </row>
    <row r="5" spans="1:23" s="165" customFormat="1" ht="19.5" customHeight="1" x14ac:dyDescent="0.3">
      <c r="A5" s="1235" t="s">
        <v>153</v>
      </c>
      <c r="B5" s="999"/>
      <c r="C5" s="999"/>
      <c r="D5" s="999"/>
      <c r="E5" s="999"/>
      <c r="F5" s="999"/>
      <c r="G5" s="999"/>
      <c r="H5" s="999"/>
      <c r="I5" s="999"/>
      <c r="J5" s="99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36" t="s">
        <v>106</v>
      </c>
      <c r="B7" s="1238" t="s">
        <v>107</v>
      </c>
      <c r="C7" s="1240" t="s">
        <v>118</v>
      </c>
      <c r="D7" s="1241"/>
      <c r="E7" s="1241"/>
      <c r="F7" s="1241"/>
      <c r="G7" s="1241"/>
      <c r="H7" s="1241"/>
      <c r="I7" s="1241"/>
      <c r="J7" s="1242"/>
      <c r="K7" s="443"/>
      <c r="L7" s="443"/>
    </row>
    <row r="8" spans="1:23" s="174" customFormat="1" ht="16.5" customHeight="1" x14ac:dyDescent="0.25">
      <c r="A8" s="1237"/>
      <c r="B8" s="1239"/>
      <c r="C8" s="1239" t="s">
        <v>93</v>
      </c>
      <c r="D8" s="1243"/>
      <c r="E8" s="1243"/>
      <c r="F8" s="1243"/>
      <c r="G8" s="1244" t="s">
        <v>52</v>
      </c>
      <c r="H8" s="1244"/>
      <c r="I8" s="1245"/>
      <c r="J8" s="1246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37"/>
      <c r="B9" s="1239"/>
      <c r="C9" s="1243"/>
      <c r="D9" s="1243"/>
      <c r="E9" s="1243"/>
      <c r="F9" s="1243"/>
      <c r="G9" s="1244"/>
      <c r="H9" s="1244"/>
      <c r="I9" s="1245"/>
      <c r="J9" s="1246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37"/>
      <c r="B10" s="1239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2" t="s">
        <v>40</v>
      </c>
      <c r="B25" s="984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5"/>
      <c r="F28" s="986"/>
      <c r="G28" s="185"/>
      <c r="H28" s="184"/>
      <c r="I28" s="987"/>
      <c r="J28" s="987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88"/>
      <c r="F29" s="989"/>
      <c r="G29" s="187"/>
      <c r="H29" s="164"/>
      <c r="I29" s="988"/>
      <c r="J29" s="989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5" t="s">
        <v>155</v>
      </c>
      <c r="B4" s="1235"/>
      <c r="C4" s="1235"/>
      <c r="D4" s="1235"/>
    </row>
    <row r="5" spans="1:15" s="165" customFormat="1" ht="19.5" customHeight="1" x14ac:dyDescent="0.3">
      <c r="A5" s="1235" t="s">
        <v>156</v>
      </c>
      <c r="B5" s="999"/>
      <c r="C5" s="999"/>
      <c r="D5" s="99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6" t="s">
        <v>106</v>
      </c>
      <c r="B7" s="1238" t="s">
        <v>107</v>
      </c>
      <c r="C7" s="1240" t="s">
        <v>126</v>
      </c>
      <c r="D7" s="1242"/>
    </row>
    <row r="8" spans="1:15" s="174" customFormat="1" ht="16.5" customHeight="1" x14ac:dyDescent="0.25">
      <c r="A8" s="1237"/>
      <c r="B8" s="1239"/>
      <c r="C8" s="1239" t="s">
        <v>93</v>
      </c>
      <c r="D8" s="1247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7"/>
      <c r="B9" s="1239"/>
      <c r="C9" s="1243"/>
      <c r="D9" s="1247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7"/>
      <c r="B10" s="1239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2" t="s">
        <v>45</v>
      </c>
      <c r="B25" s="984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48" t="s">
        <v>154</v>
      </c>
      <c r="B4" s="1248"/>
      <c r="C4" s="1248"/>
      <c r="D4" s="1248"/>
      <c r="E4" s="1248"/>
      <c r="F4" s="1248"/>
      <c r="G4" s="1248"/>
      <c r="H4" s="1248"/>
      <c r="I4" s="1248"/>
      <c r="J4" s="1248"/>
      <c r="K4" s="259"/>
      <c r="L4" s="259"/>
      <c r="M4" s="259"/>
    </row>
    <row r="5" spans="1:24" s="165" customFormat="1" ht="19.5" customHeight="1" x14ac:dyDescent="0.3">
      <c r="A5" s="1235" t="s">
        <v>153</v>
      </c>
      <c r="B5" s="999"/>
      <c r="C5" s="999"/>
      <c r="D5" s="999"/>
      <c r="E5" s="999"/>
      <c r="F5" s="999"/>
      <c r="G5" s="999"/>
      <c r="H5" s="999"/>
      <c r="I5" s="999"/>
      <c r="J5" s="99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36" t="s">
        <v>106</v>
      </c>
      <c r="B7" s="1238" t="s">
        <v>107</v>
      </c>
      <c r="C7" s="1240" t="s">
        <v>118</v>
      </c>
      <c r="D7" s="1241"/>
      <c r="E7" s="1241"/>
      <c r="F7" s="1241"/>
      <c r="G7" s="1241"/>
      <c r="H7" s="1241"/>
      <c r="I7" s="1241"/>
      <c r="J7" s="1242"/>
      <c r="K7" s="443"/>
      <c r="L7" s="443"/>
      <c r="M7" s="443"/>
    </row>
    <row r="8" spans="1:24" s="174" customFormat="1" ht="16.5" customHeight="1" x14ac:dyDescent="0.25">
      <c r="A8" s="1237"/>
      <c r="B8" s="1239"/>
      <c r="C8" s="1239" t="s">
        <v>93</v>
      </c>
      <c r="D8" s="1243"/>
      <c r="E8" s="1243"/>
      <c r="F8" s="1243"/>
      <c r="G8" s="1244" t="s">
        <v>52</v>
      </c>
      <c r="H8" s="1244"/>
      <c r="I8" s="1245"/>
      <c r="J8" s="1246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37"/>
      <c r="B9" s="1239"/>
      <c r="C9" s="1243"/>
      <c r="D9" s="1243"/>
      <c r="E9" s="1243"/>
      <c r="F9" s="1243"/>
      <c r="G9" s="1244"/>
      <c r="H9" s="1244"/>
      <c r="I9" s="1245"/>
      <c r="J9" s="1246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37"/>
      <c r="B10" s="1239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2" t="s">
        <v>40</v>
      </c>
      <c r="B30" s="984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5"/>
      <c r="F33" s="986"/>
      <c r="G33" s="185"/>
      <c r="H33" s="184"/>
      <c r="I33" s="987"/>
      <c r="J33" s="987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88"/>
      <c r="F34" s="989"/>
      <c r="G34" s="187"/>
      <c r="H34" s="164"/>
      <c r="I34" s="988"/>
      <c r="J34" s="989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9" t="s">
        <v>155</v>
      </c>
      <c r="B4" s="1249"/>
      <c r="C4" s="1249"/>
      <c r="D4" s="1249"/>
    </row>
    <row r="5" spans="1:15" s="165" customFormat="1" ht="19.5" customHeight="1" x14ac:dyDescent="0.3">
      <c r="A5" s="1235" t="s">
        <v>156</v>
      </c>
      <c r="B5" s="999"/>
      <c r="C5" s="999"/>
      <c r="D5" s="99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6" t="s">
        <v>106</v>
      </c>
      <c r="B7" s="1238" t="s">
        <v>107</v>
      </c>
      <c r="C7" s="1250" t="s">
        <v>93</v>
      </c>
      <c r="D7" s="1253" t="s">
        <v>52</v>
      </c>
    </row>
    <row r="8" spans="1:15" s="174" customFormat="1" ht="16.5" customHeight="1" x14ac:dyDescent="0.25">
      <c r="A8" s="1237"/>
      <c r="B8" s="1239"/>
      <c r="C8" s="1251"/>
      <c r="D8" s="1254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7"/>
      <c r="B9" s="1239"/>
      <c r="C9" s="1252"/>
      <c r="D9" s="125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7"/>
      <c r="B10" s="1239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2" t="s">
        <v>45</v>
      </c>
      <c r="B16" s="984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13" t="s">
        <v>271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" s="269" customFormat="1" ht="13.15" customHeight="1" x14ac:dyDescent="0.25">
      <c r="B5" s="914" t="s">
        <v>331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" s="269" customFormat="1" ht="16.5" customHeight="1" x14ac:dyDescent="0.25">
      <c r="B6" s="931" t="s">
        <v>270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" ht="17.25" customHeight="1" x14ac:dyDescent="0.25">
      <c r="B7" s="917" t="s">
        <v>84</v>
      </c>
      <c r="C7" s="920" t="s">
        <v>160</v>
      </c>
      <c r="D7" s="944" t="s">
        <v>262</v>
      </c>
      <c r="E7" s="945"/>
      <c r="F7" s="945"/>
      <c r="G7" s="946"/>
      <c r="H7" s="944" t="s">
        <v>263</v>
      </c>
      <c r="I7" s="945"/>
      <c r="J7" s="945"/>
      <c r="K7" s="946"/>
      <c r="L7" s="346"/>
      <c r="M7" s="925" t="s">
        <v>238</v>
      </c>
      <c r="N7" s="926"/>
      <c r="O7" s="927"/>
    </row>
    <row r="8" spans="2:21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34" t="s">
        <v>195</v>
      </c>
      <c r="I8" s="935"/>
      <c r="J8" s="934" t="s">
        <v>162</v>
      </c>
      <c r="K8" s="935"/>
      <c r="L8" s="347"/>
      <c r="M8" s="934" t="s">
        <v>272</v>
      </c>
      <c r="N8" s="935"/>
      <c r="O8" s="981" t="s">
        <v>332</v>
      </c>
    </row>
    <row r="9" spans="2:21" ht="16.149999999999999" customHeight="1" x14ac:dyDescent="0.25">
      <c r="B9" s="919"/>
      <c r="C9" s="922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930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6" t="s">
        <v>53</v>
      </c>
      <c r="C11" s="950" t="s">
        <v>54</v>
      </c>
      <c r="D11" s="702">
        <v>11264735.169999994</v>
      </c>
      <c r="E11" s="676">
        <v>12954549.828095239</v>
      </c>
      <c r="F11" s="977">
        <v>11264735.169999994</v>
      </c>
      <c r="G11" s="975">
        <v>12714199.648095239</v>
      </c>
      <c r="H11" s="702">
        <v>2184225.8599999943</v>
      </c>
      <c r="I11" s="702">
        <v>2756975.129999998</v>
      </c>
      <c r="J11" s="977">
        <v>2184225.8599999943</v>
      </c>
      <c r="K11" s="975">
        <v>2756975.129999998</v>
      </c>
      <c r="L11" s="543"/>
      <c r="M11" s="979">
        <v>13448961.029999988</v>
      </c>
      <c r="N11" s="980">
        <v>15471174.778095238</v>
      </c>
      <c r="O11" s="957">
        <v>1.1503620795379204</v>
      </c>
    </row>
    <row r="12" spans="2:21" ht="15" customHeight="1" x14ac:dyDescent="0.3">
      <c r="B12" s="976"/>
      <c r="C12" s="950"/>
      <c r="D12" s="544">
        <v>0</v>
      </c>
      <c r="E12" s="544">
        <v>-240350.18000000005</v>
      </c>
      <c r="F12" s="977"/>
      <c r="G12" s="975"/>
      <c r="H12" s="544">
        <v>0</v>
      </c>
      <c r="I12" s="544">
        <v>0</v>
      </c>
      <c r="J12" s="977"/>
      <c r="K12" s="975"/>
      <c r="L12" s="543"/>
      <c r="M12" s="979"/>
      <c r="N12" s="980"/>
      <c r="O12" s="958"/>
    </row>
    <row r="13" spans="2:21" ht="15" customHeight="1" x14ac:dyDescent="0.3">
      <c r="B13" s="976" t="s">
        <v>55</v>
      </c>
      <c r="C13" s="959" t="s">
        <v>87</v>
      </c>
      <c r="D13" s="702">
        <v>29204910.689999994</v>
      </c>
      <c r="E13" s="702">
        <v>29165144.560000002</v>
      </c>
      <c r="F13" s="977">
        <v>29065668.709999993</v>
      </c>
      <c r="G13" s="975">
        <v>29042426.130000003</v>
      </c>
      <c r="H13" s="702">
        <v>1396399.45</v>
      </c>
      <c r="I13" s="702">
        <v>813052.36999999988</v>
      </c>
      <c r="J13" s="977">
        <v>1396399.45</v>
      </c>
      <c r="K13" s="975">
        <v>813052.36999999988</v>
      </c>
      <c r="L13" s="543"/>
      <c r="M13" s="979">
        <v>30462068.159999993</v>
      </c>
      <c r="N13" s="980">
        <v>29855478.500000004</v>
      </c>
      <c r="O13" s="957">
        <v>0.98008704934891755</v>
      </c>
    </row>
    <row r="14" spans="2:21" ht="15" customHeight="1" x14ac:dyDescent="0.3">
      <c r="B14" s="976"/>
      <c r="C14" s="959"/>
      <c r="D14" s="544">
        <v>-139241.98000000001</v>
      </c>
      <c r="E14" s="544">
        <v>-122718.43</v>
      </c>
      <c r="F14" s="977"/>
      <c r="G14" s="975"/>
      <c r="H14" s="544">
        <v>0</v>
      </c>
      <c r="I14" s="544">
        <v>0</v>
      </c>
      <c r="J14" s="977"/>
      <c r="K14" s="975"/>
      <c r="L14" s="543"/>
      <c r="M14" s="979"/>
      <c r="N14" s="980"/>
      <c r="O14" s="958"/>
    </row>
    <row r="15" spans="2:21" ht="15" customHeight="1" x14ac:dyDescent="0.3">
      <c r="B15" s="976" t="s">
        <v>57</v>
      </c>
      <c r="C15" s="959" t="s">
        <v>163</v>
      </c>
      <c r="D15" s="702">
        <v>8885744.6199999992</v>
      </c>
      <c r="E15" s="702">
        <v>7162976.6900000004</v>
      </c>
      <c r="F15" s="977">
        <v>8885744.6199999992</v>
      </c>
      <c r="G15" s="975">
        <v>7162976.6900000004</v>
      </c>
      <c r="H15" s="702">
        <v>473342.02999999997</v>
      </c>
      <c r="I15" s="702">
        <v>464122.80000000005</v>
      </c>
      <c r="J15" s="977">
        <v>473342.02999999997</v>
      </c>
      <c r="K15" s="975">
        <v>464122.80000000005</v>
      </c>
      <c r="L15" s="543"/>
      <c r="M15" s="979">
        <v>9359086.6499999985</v>
      </c>
      <c r="N15" s="980">
        <v>7627099.4900000002</v>
      </c>
      <c r="O15" s="957">
        <v>0.81494057863007408</v>
      </c>
    </row>
    <row r="16" spans="2:21" ht="15" customHeight="1" x14ac:dyDescent="0.3">
      <c r="B16" s="976"/>
      <c r="C16" s="959"/>
      <c r="D16" s="544">
        <v>0</v>
      </c>
      <c r="E16" s="544">
        <v>0</v>
      </c>
      <c r="F16" s="977"/>
      <c r="G16" s="975"/>
      <c r="H16" s="544">
        <v>0</v>
      </c>
      <c r="I16" s="544">
        <v>0</v>
      </c>
      <c r="J16" s="977"/>
      <c r="K16" s="975"/>
      <c r="L16" s="543"/>
      <c r="M16" s="979"/>
      <c r="N16" s="980"/>
      <c r="O16" s="958"/>
    </row>
    <row r="17" spans="2:15" ht="15" customHeight="1" x14ac:dyDescent="0.3">
      <c r="B17" s="976" t="s">
        <v>59</v>
      </c>
      <c r="C17" s="959" t="s">
        <v>164</v>
      </c>
      <c r="D17" s="702">
        <v>1213911</v>
      </c>
      <c r="E17" s="702">
        <v>16873193.940000031</v>
      </c>
      <c r="F17" s="977">
        <v>1213911</v>
      </c>
      <c r="G17" s="975">
        <v>16873193.940000031</v>
      </c>
      <c r="H17" s="702">
        <v>0</v>
      </c>
      <c r="I17" s="702">
        <v>0</v>
      </c>
      <c r="J17" s="977">
        <v>0</v>
      </c>
      <c r="K17" s="975">
        <v>0</v>
      </c>
      <c r="L17" s="543"/>
      <c r="M17" s="979">
        <v>1213911</v>
      </c>
      <c r="N17" s="980">
        <v>16873193.940000031</v>
      </c>
      <c r="O17" s="957">
        <v>13.899860813519304</v>
      </c>
    </row>
    <row r="18" spans="2:15" ht="15" customHeight="1" x14ac:dyDescent="0.3">
      <c r="B18" s="976"/>
      <c r="C18" s="959"/>
      <c r="D18" s="544">
        <v>0</v>
      </c>
      <c r="E18" s="544">
        <v>0</v>
      </c>
      <c r="F18" s="977"/>
      <c r="G18" s="975"/>
      <c r="H18" s="544">
        <v>0</v>
      </c>
      <c r="I18" s="544">
        <v>0</v>
      </c>
      <c r="J18" s="977"/>
      <c r="K18" s="975"/>
      <c r="L18" s="543"/>
      <c r="M18" s="979"/>
      <c r="N18" s="980"/>
      <c r="O18" s="958"/>
    </row>
    <row r="19" spans="2:15" ht="15" customHeight="1" x14ac:dyDescent="0.3">
      <c r="B19" s="976" t="s">
        <v>61</v>
      </c>
      <c r="C19" s="959" t="s">
        <v>165</v>
      </c>
      <c r="D19" s="702">
        <v>26618292.619999997</v>
      </c>
      <c r="E19" s="702">
        <v>27032844.699999999</v>
      </c>
      <c r="F19" s="977">
        <v>26123131.139999997</v>
      </c>
      <c r="G19" s="975">
        <v>26963729.57</v>
      </c>
      <c r="H19" s="702">
        <v>1328714.4400000002</v>
      </c>
      <c r="I19" s="702">
        <v>961689.37</v>
      </c>
      <c r="J19" s="977">
        <v>1328714.4400000002</v>
      </c>
      <c r="K19" s="975">
        <v>961689.37</v>
      </c>
      <c r="L19" s="543"/>
      <c r="M19" s="979">
        <v>27451845.579999998</v>
      </c>
      <c r="N19" s="980">
        <v>27925418.940000001</v>
      </c>
      <c r="O19" s="957">
        <v>1.0172510572602458</v>
      </c>
    </row>
    <row r="20" spans="2:15" ht="15" customHeight="1" x14ac:dyDescent="0.3">
      <c r="B20" s="976"/>
      <c r="C20" s="959"/>
      <c r="D20" s="544">
        <v>-495161.48</v>
      </c>
      <c r="E20" s="544">
        <v>-69115.13</v>
      </c>
      <c r="F20" s="977"/>
      <c r="G20" s="975"/>
      <c r="H20" s="544">
        <v>0</v>
      </c>
      <c r="I20" s="544">
        <v>0</v>
      </c>
      <c r="J20" s="977"/>
      <c r="K20" s="975"/>
      <c r="L20" s="543"/>
      <c r="M20" s="979"/>
      <c r="N20" s="980"/>
      <c r="O20" s="958"/>
    </row>
    <row r="21" spans="2:15" ht="15" customHeight="1" x14ac:dyDescent="0.3">
      <c r="B21" s="976" t="s">
        <v>63</v>
      </c>
      <c r="C21" s="959" t="s">
        <v>166</v>
      </c>
      <c r="D21" s="702">
        <v>32749956.620000005</v>
      </c>
      <c r="E21" s="702">
        <v>33602562.909999996</v>
      </c>
      <c r="F21" s="977">
        <v>32638354.910000004</v>
      </c>
      <c r="G21" s="975">
        <v>33498070.459999997</v>
      </c>
      <c r="H21" s="702">
        <v>3870400.31</v>
      </c>
      <c r="I21" s="702">
        <v>4358860.9400000004</v>
      </c>
      <c r="J21" s="977">
        <v>3870400.31</v>
      </c>
      <c r="K21" s="975">
        <v>4358860.9400000004</v>
      </c>
      <c r="L21" s="543"/>
      <c r="M21" s="979">
        <v>36508755.220000006</v>
      </c>
      <c r="N21" s="980">
        <v>37856931.399999999</v>
      </c>
      <c r="O21" s="957">
        <v>1.0369274759403859</v>
      </c>
    </row>
    <row r="22" spans="2:15" ht="15" customHeight="1" x14ac:dyDescent="0.3">
      <c r="B22" s="976"/>
      <c r="C22" s="959"/>
      <c r="D22" s="544">
        <v>-111601.70999999999</v>
      </c>
      <c r="E22" s="544">
        <v>-104492.45</v>
      </c>
      <c r="F22" s="977"/>
      <c r="G22" s="975"/>
      <c r="H22" s="544">
        <v>0</v>
      </c>
      <c r="I22" s="544">
        <v>0</v>
      </c>
      <c r="J22" s="977"/>
      <c r="K22" s="975"/>
      <c r="L22" s="543"/>
      <c r="M22" s="979"/>
      <c r="N22" s="980"/>
      <c r="O22" s="958"/>
    </row>
    <row r="23" spans="2:15" ht="15" customHeight="1" x14ac:dyDescent="0.3">
      <c r="B23" s="976" t="s">
        <v>65</v>
      </c>
      <c r="C23" s="959" t="s">
        <v>167</v>
      </c>
      <c r="D23" s="702">
        <v>6205877.090000038</v>
      </c>
      <c r="E23" s="702">
        <v>10184590.860000167</v>
      </c>
      <c r="F23" s="977">
        <v>6205877.090000038</v>
      </c>
      <c r="G23" s="975">
        <v>10184590.860000167</v>
      </c>
      <c r="H23" s="702">
        <v>0</v>
      </c>
      <c r="I23" s="702">
        <v>0</v>
      </c>
      <c r="J23" s="977">
        <v>0</v>
      </c>
      <c r="K23" s="975">
        <v>0</v>
      </c>
      <c r="L23" s="543"/>
      <c r="M23" s="979">
        <v>6205877.090000038</v>
      </c>
      <c r="N23" s="980">
        <v>10184590.860000167</v>
      </c>
      <c r="O23" s="957">
        <v>1.6411202981140744</v>
      </c>
    </row>
    <row r="24" spans="2:15" ht="15" customHeight="1" x14ac:dyDescent="0.3">
      <c r="B24" s="976"/>
      <c r="C24" s="959"/>
      <c r="D24" s="544">
        <v>0</v>
      </c>
      <c r="E24" s="544">
        <v>0</v>
      </c>
      <c r="F24" s="977"/>
      <c r="G24" s="975"/>
      <c r="H24" s="544">
        <v>0</v>
      </c>
      <c r="I24" s="544">
        <v>0</v>
      </c>
      <c r="J24" s="977"/>
      <c r="K24" s="975"/>
      <c r="L24" s="543"/>
      <c r="M24" s="979"/>
      <c r="N24" s="980"/>
      <c r="O24" s="958"/>
    </row>
    <row r="25" spans="2:15" ht="15" customHeight="1" x14ac:dyDescent="0.3">
      <c r="B25" s="976" t="s">
        <v>66</v>
      </c>
      <c r="C25" s="959" t="s">
        <v>168</v>
      </c>
      <c r="D25" s="702">
        <v>361642.67</v>
      </c>
      <c r="E25" s="702">
        <v>321294.29000000039</v>
      </c>
      <c r="F25" s="977">
        <v>361642.67</v>
      </c>
      <c r="G25" s="975">
        <v>321294.29000000039</v>
      </c>
      <c r="H25" s="702">
        <v>167575.18000000002</v>
      </c>
      <c r="I25" s="702">
        <v>170983.15999999986</v>
      </c>
      <c r="J25" s="977">
        <v>167575.18000000002</v>
      </c>
      <c r="K25" s="975">
        <v>170983.15999999986</v>
      </c>
      <c r="L25" s="543"/>
      <c r="M25" s="979">
        <v>529217.85</v>
      </c>
      <c r="N25" s="980">
        <v>492277.45000000024</v>
      </c>
      <c r="O25" s="957">
        <v>0.93019812162420501</v>
      </c>
    </row>
    <row r="26" spans="2:15" ht="15" customHeight="1" x14ac:dyDescent="0.3">
      <c r="B26" s="976"/>
      <c r="C26" s="959"/>
      <c r="D26" s="544">
        <v>0</v>
      </c>
      <c r="E26" s="544">
        <v>0</v>
      </c>
      <c r="F26" s="977"/>
      <c r="G26" s="975"/>
      <c r="H26" s="544">
        <v>0</v>
      </c>
      <c r="I26" s="544">
        <v>0</v>
      </c>
      <c r="J26" s="977"/>
      <c r="K26" s="975"/>
      <c r="L26" s="543"/>
      <c r="M26" s="979"/>
      <c r="N26" s="980"/>
      <c r="O26" s="958"/>
    </row>
    <row r="27" spans="2:15" ht="15" customHeight="1" x14ac:dyDescent="0.3">
      <c r="B27" s="976" t="s">
        <v>67</v>
      </c>
      <c r="C27" s="959" t="s">
        <v>169</v>
      </c>
      <c r="D27" s="702">
        <v>33925674.945899993</v>
      </c>
      <c r="E27" s="702">
        <v>33673314.404100001</v>
      </c>
      <c r="F27" s="977">
        <v>33572158.85589999</v>
      </c>
      <c r="G27" s="975">
        <v>33133531.8541</v>
      </c>
      <c r="H27" s="702">
        <v>2814703.1</v>
      </c>
      <c r="I27" s="702">
        <v>3129043.67</v>
      </c>
      <c r="J27" s="977">
        <v>2814703.1</v>
      </c>
      <c r="K27" s="975">
        <v>3129043.67</v>
      </c>
      <c r="L27" s="543"/>
      <c r="M27" s="979">
        <v>36386861.955899991</v>
      </c>
      <c r="N27" s="980">
        <v>36262575.524099998</v>
      </c>
      <c r="O27" s="957">
        <v>0.99658430474299697</v>
      </c>
    </row>
    <row r="28" spans="2:15" ht="15" customHeight="1" x14ac:dyDescent="0.3">
      <c r="B28" s="976"/>
      <c r="C28" s="959"/>
      <c r="D28" s="544">
        <v>-353516.08999999997</v>
      </c>
      <c r="E28" s="544">
        <v>-539782.55000000005</v>
      </c>
      <c r="F28" s="977"/>
      <c r="G28" s="975"/>
      <c r="H28" s="544">
        <v>0</v>
      </c>
      <c r="I28" s="544">
        <v>0</v>
      </c>
      <c r="J28" s="977"/>
      <c r="K28" s="975"/>
      <c r="L28" s="543"/>
      <c r="M28" s="979"/>
      <c r="N28" s="980"/>
      <c r="O28" s="958"/>
    </row>
    <row r="29" spans="2:15" ht="15" customHeight="1" x14ac:dyDescent="0.3">
      <c r="B29" s="976" t="s">
        <v>22</v>
      </c>
      <c r="C29" s="959" t="s">
        <v>170</v>
      </c>
      <c r="D29" s="702">
        <v>21787601.210000001</v>
      </c>
      <c r="E29" s="702">
        <v>21865494.470000003</v>
      </c>
      <c r="F29" s="977">
        <v>21704575.280000001</v>
      </c>
      <c r="G29" s="975">
        <v>21711377.850000001</v>
      </c>
      <c r="H29" s="702">
        <v>0</v>
      </c>
      <c r="I29" s="702">
        <v>0</v>
      </c>
      <c r="J29" s="977">
        <v>0</v>
      </c>
      <c r="K29" s="975">
        <v>0</v>
      </c>
      <c r="L29" s="543"/>
      <c r="M29" s="979">
        <v>21704575.280000001</v>
      </c>
      <c r="N29" s="980">
        <v>21711377.850000001</v>
      </c>
      <c r="O29" s="957">
        <v>1.0003134164070129</v>
      </c>
    </row>
    <row r="30" spans="2:15" ht="15" customHeight="1" x14ac:dyDescent="0.3">
      <c r="B30" s="976"/>
      <c r="C30" s="959"/>
      <c r="D30" s="544">
        <v>-83025.929999999993</v>
      </c>
      <c r="E30" s="544">
        <v>-154116.62</v>
      </c>
      <c r="F30" s="977"/>
      <c r="G30" s="975"/>
      <c r="H30" s="544">
        <v>0</v>
      </c>
      <c r="I30" s="544">
        <v>0</v>
      </c>
      <c r="J30" s="977"/>
      <c r="K30" s="975"/>
      <c r="L30" s="543"/>
      <c r="M30" s="979"/>
      <c r="N30" s="980"/>
      <c r="O30" s="958"/>
    </row>
    <row r="31" spans="2:15" ht="15" customHeight="1" x14ac:dyDescent="0.3">
      <c r="B31" s="976" t="s">
        <v>24</v>
      </c>
      <c r="C31" s="959" t="s">
        <v>171</v>
      </c>
      <c r="D31" s="702">
        <v>14016245.509999998</v>
      </c>
      <c r="E31" s="702">
        <v>14549941.840000002</v>
      </c>
      <c r="F31" s="977">
        <v>14016245.509999998</v>
      </c>
      <c r="G31" s="975">
        <v>14549941.840000002</v>
      </c>
      <c r="H31" s="702">
        <v>3496892.1999999997</v>
      </c>
      <c r="I31" s="702">
        <v>2801717.5300000003</v>
      </c>
      <c r="J31" s="977">
        <v>3496892.1999999997</v>
      </c>
      <c r="K31" s="975">
        <v>2801717.5300000003</v>
      </c>
      <c r="L31" s="543"/>
      <c r="M31" s="979">
        <v>17513137.709999997</v>
      </c>
      <c r="N31" s="980">
        <v>17351659.370000001</v>
      </c>
      <c r="O31" s="957">
        <v>0.99077958829114943</v>
      </c>
    </row>
    <row r="32" spans="2:15" ht="15" customHeight="1" x14ac:dyDescent="0.3">
      <c r="B32" s="976"/>
      <c r="C32" s="959"/>
      <c r="D32" s="544">
        <v>0</v>
      </c>
      <c r="E32" s="544">
        <v>0</v>
      </c>
      <c r="F32" s="977"/>
      <c r="G32" s="975"/>
      <c r="H32" s="544">
        <v>0</v>
      </c>
      <c r="I32" s="544">
        <v>0</v>
      </c>
      <c r="J32" s="977"/>
      <c r="K32" s="975"/>
      <c r="L32" s="543"/>
      <c r="M32" s="979"/>
      <c r="N32" s="980"/>
      <c r="O32" s="958"/>
    </row>
    <row r="33" spans="2:21" s="274" customFormat="1" ht="15" customHeight="1" x14ac:dyDescent="0.3">
      <c r="B33" s="976" t="s">
        <v>26</v>
      </c>
      <c r="C33" s="959" t="s">
        <v>71</v>
      </c>
      <c r="D33" s="702">
        <v>16689319.35</v>
      </c>
      <c r="E33" s="702">
        <v>11018852.139999999</v>
      </c>
      <c r="F33" s="977">
        <v>16679288.35</v>
      </c>
      <c r="G33" s="975">
        <v>11018648.709999999</v>
      </c>
      <c r="H33" s="702">
        <v>577383.94999999995</v>
      </c>
      <c r="I33" s="702">
        <v>425599.33100000001</v>
      </c>
      <c r="J33" s="977">
        <v>577383.94999999995</v>
      </c>
      <c r="K33" s="975">
        <v>425599.33100000001</v>
      </c>
      <c r="L33" s="543"/>
      <c r="M33" s="979">
        <v>17256672.300000001</v>
      </c>
      <c r="N33" s="980">
        <v>11444248.040999999</v>
      </c>
      <c r="O33" s="957">
        <v>0.66317815173438732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6"/>
      <c r="C34" s="959"/>
      <c r="D34" s="544">
        <v>-10031</v>
      </c>
      <c r="E34" s="544">
        <v>-203.43</v>
      </c>
      <c r="F34" s="977"/>
      <c r="G34" s="975"/>
      <c r="H34" s="544">
        <v>0</v>
      </c>
      <c r="I34" s="544">
        <v>0</v>
      </c>
      <c r="J34" s="977"/>
      <c r="K34" s="975"/>
      <c r="L34" s="543"/>
      <c r="M34" s="979"/>
      <c r="N34" s="980"/>
      <c r="O34" s="958"/>
      <c r="P34" s="273"/>
      <c r="Q34" s="273"/>
      <c r="R34" s="273"/>
      <c r="S34" s="273"/>
      <c r="T34" s="273"/>
      <c r="U34" s="273"/>
    </row>
    <row r="35" spans="2:21" ht="15" customHeight="1" x14ac:dyDescent="0.3">
      <c r="B35" s="976" t="s">
        <v>28</v>
      </c>
      <c r="C35" s="959" t="s">
        <v>172</v>
      </c>
      <c r="D35" s="702">
        <v>10412412.720000001</v>
      </c>
      <c r="E35" s="702">
        <v>9655854.3800000008</v>
      </c>
      <c r="F35" s="977">
        <v>10412412.720000001</v>
      </c>
      <c r="G35" s="975">
        <v>9655854.3800000008</v>
      </c>
      <c r="H35" s="702">
        <v>3108720.06</v>
      </c>
      <c r="I35" s="702">
        <v>3348531.91</v>
      </c>
      <c r="J35" s="977">
        <v>3108720.06</v>
      </c>
      <c r="K35" s="975">
        <v>3348531.91</v>
      </c>
      <c r="L35" s="543"/>
      <c r="M35" s="979">
        <v>13521132.780000001</v>
      </c>
      <c r="N35" s="980">
        <v>13004386.290000001</v>
      </c>
      <c r="O35" s="957">
        <v>0.96178230785778884</v>
      </c>
    </row>
    <row r="36" spans="2:21" ht="15" customHeight="1" x14ac:dyDescent="0.3">
      <c r="B36" s="976"/>
      <c r="C36" s="959"/>
      <c r="D36" s="544">
        <v>0</v>
      </c>
      <c r="E36" s="544">
        <v>0</v>
      </c>
      <c r="F36" s="977"/>
      <c r="G36" s="975"/>
      <c r="H36" s="544">
        <v>0</v>
      </c>
      <c r="I36" s="544">
        <v>0</v>
      </c>
      <c r="J36" s="977"/>
      <c r="K36" s="975"/>
      <c r="L36" s="543"/>
      <c r="M36" s="979"/>
      <c r="N36" s="980"/>
      <c r="O36" s="958"/>
    </row>
    <row r="37" spans="2:21" ht="18" customHeight="1" x14ac:dyDescent="0.25">
      <c r="B37" s="978" t="s">
        <v>273</v>
      </c>
      <c r="C37" s="978"/>
      <c r="D37" s="296">
        <v>213336324.2159</v>
      </c>
      <c r="E37" s="542">
        <v>228060615.01219541</v>
      </c>
      <c r="F37" s="971">
        <v>212143746.02590001</v>
      </c>
      <c r="G37" s="972">
        <v>226829836.22219542</v>
      </c>
      <c r="H37" s="296">
        <v>19418356.579999991</v>
      </c>
      <c r="I37" s="542">
        <v>19230576.210999999</v>
      </c>
      <c r="J37" s="971">
        <v>19418356.579999991</v>
      </c>
      <c r="K37" s="972">
        <v>19230576.210999999</v>
      </c>
      <c r="L37" s="349"/>
      <c r="M37" s="954">
        <v>231562102.60590002</v>
      </c>
      <c r="N37" s="963">
        <v>246060412.43319541</v>
      </c>
      <c r="O37" s="964">
        <v>1.0626108921284514</v>
      </c>
    </row>
    <row r="38" spans="2:21" s="266" customFormat="1" ht="18" customHeight="1" x14ac:dyDescent="0.25">
      <c r="B38" s="966" t="s">
        <v>249</v>
      </c>
      <c r="C38" s="967"/>
      <c r="D38" s="664">
        <v>-1192578.1899999997</v>
      </c>
      <c r="E38" s="664">
        <v>-1230778.7900000003</v>
      </c>
      <c r="F38" s="971"/>
      <c r="G38" s="972"/>
      <c r="H38" s="664">
        <v>0</v>
      </c>
      <c r="I38" s="664">
        <v>0</v>
      </c>
      <c r="J38" s="971"/>
      <c r="K38" s="972"/>
      <c r="L38" s="349"/>
      <c r="M38" s="954"/>
      <c r="N38" s="963"/>
      <c r="O38" s="965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90" t="s">
        <v>150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256"/>
      <c r="M4" s="256"/>
      <c r="N4" s="256"/>
      <c r="O4" s="256"/>
    </row>
    <row r="5" spans="1:26" s="165" customFormat="1" ht="19.5" customHeight="1" x14ac:dyDescent="0.3">
      <c r="A5" s="990" t="s">
        <v>151</v>
      </c>
      <c r="B5" s="990"/>
      <c r="C5" s="999"/>
      <c r="D5" s="999"/>
      <c r="E5" s="999"/>
      <c r="F5" s="999"/>
      <c r="G5" s="999"/>
      <c r="H5" s="999"/>
      <c r="I5" s="999"/>
      <c r="J5" s="999"/>
      <c r="K5" s="99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91" t="s">
        <v>84</v>
      </c>
      <c r="B7" s="260"/>
      <c r="C7" s="993" t="s">
        <v>107</v>
      </c>
      <c r="D7" s="995" t="s">
        <v>108</v>
      </c>
      <c r="E7" s="996"/>
      <c r="F7" s="996"/>
      <c r="G7" s="996"/>
      <c r="H7" s="996"/>
      <c r="I7" s="996"/>
      <c r="J7" s="996"/>
      <c r="K7" s="997"/>
      <c r="L7" s="336"/>
      <c r="M7" s="336"/>
      <c r="N7" s="336"/>
      <c r="O7" s="336"/>
    </row>
    <row r="8" spans="1:26" s="174" customFormat="1" ht="16.5" customHeight="1" x14ac:dyDescent="0.25">
      <c r="A8" s="992"/>
      <c r="B8" s="261"/>
      <c r="C8" s="994"/>
      <c r="D8" s="994" t="s">
        <v>93</v>
      </c>
      <c r="E8" s="998"/>
      <c r="F8" s="998"/>
      <c r="G8" s="998"/>
      <c r="H8" s="994" t="s">
        <v>52</v>
      </c>
      <c r="I8" s="994"/>
      <c r="J8" s="998"/>
      <c r="K8" s="100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92"/>
      <c r="B9" s="261"/>
      <c r="C9" s="994"/>
      <c r="D9" s="998"/>
      <c r="E9" s="998"/>
      <c r="F9" s="998"/>
      <c r="G9" s="998"/>
      <c r="H9" s="994"/>
      <c r="I9" s="994"/>
      <c r="J9" s="998"/>
      <c r="K9" s="100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92"/>
      <c r="B10" s="261"/>
      <c r="C10" s="99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2" t="s">
        <v>40</v>
      </c>
      <c r="B25" s="983"/>
      <c r="C25" s="984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5"/>
      <c r="G59" s="986"/>
      <c r="H59" s="185"/>
      <c r="I59" s="184"/>
      <c r="J59" s="987"/>
      <c r="K59" s="987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88"/>
      <c r="G60" s="989"/>
      <c r="H60" s="187"/>
      <c r="I60" s="164"/>
      <c r="J60" s="988"/>
      <c r="K60" s="989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001" t="s">
        <v>152</v>
      </c>
      <c r="C2" s="1001"/>
      <c r="D2" s="1001"/>
      <c r="E2" s="1001"/>
      <c r="F2" s="1001"/>
      <c r="G2" s="46"/>
      <c r="H2" s="46"/>
    </row>
    <row r="3" spans="1:8" ht="14.25" customHeight="1" x14ac:dyDescent="0.2">
      <c r="A3" s="57" t="s">
        <v>46</v>
      </c>
      <c r="B3" s="1002" t="s">
        <v>151</v>
      </c>
      <c r="C3" s="1002"/>
      <c r="D3" s="1002"/>
      <c r="E3" s="1002"/>
      <c r="F3" s="1002"/>
      <c r="G3" s="46"/>
      <c r="H3" s="46"/>
    </row>
    <row r="4" spans="1:8" ht="14.25" customHeight="1" x14ac:dyDescent="0.2">
      <c r="A4" s="57"/>
      <c r="B4" s="1002"/>
      <c r="C4" s="1002"/>
      <c r="D4" s="1002"/>
      <c r="E4" s="1002"/>
      <c r="F4" s="1002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003" t="s">
        <v>47</v>
      </c>
      <c r="C6" s="1005" t="s">
        <v>48</v>
      </c>
      <c r="D6" s="1005" t="s">
        <v>49</v>
      </c>
      <c r="E6" s="1005"/>
      <c r="F6" s="1007"/>
      <c r="G6" s="61"/>
      <c r="H6" s="61"/>
    </row>
    <row r="7" spans="1:8" s="65" customFormat="1" ht="38.25" customHeight="1" x14ac:dyDescent="0.25">
      <c r="A7" s="63"/>
      <c r="B7" s="1004"/>
      <c r="C7" s="1006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8" t="s">
        <v>127</v>
      </c>
      <c r="B5" s="1008"/>
      <c r="C5" s="100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008" t="s">
        <v>151</v>
      </c>
      <c r="B6" s="1008"/>
      <c r="C6" s="100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8" t="s">
        <v>128</v>
      </c>
      <c r="B5" s="1008"/>
      <c r="C5" s="100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008" t="s">
        <v>151</v>
      </c>
      <c r="B6" s="1008"/>
      <c r="C6" s="100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2017-04-25T13:33:17Z</cp:lastPrinted>
  <dcterms:created xsi:type="dcterms:W3CDTF">2012-03-14T11:54:19Z</dcterms:created>
  <dcterms:modified xsi:type="dcterms:W3CDTF">2017-09-19T12:18:56Z</dcterms:modified>
</cp:coreProperties>
</file>