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6\10_16\"/>
    </mc:Choice>
  </mc:AlternateContent>
  <bookViews>
    <workbookView xWindow="120" yWindow="15" windowWidth="19995" windowHeight="6915" tabRatio="824" activeTab="2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Print_Area" localSheetId="0">'01-01'!$A$1:$Q$71</definedName>
    <definedName name="Print_Area" localSheetId="1">'01-02'!$A$1:$P$36</definedName>
    <definedName name="Print_Area" localSheetId="2">'01-03'!$A$1:$P$36</definedName>
    <definedName name="Print_Area" localSheetId="3">'01-04'!$A$1:$Q$49</definedName>
    <definedName name="Print_Area" localSheetId="4">'01-05'!$B$1:$O$38</definedName>
    <definedName name="Print_Area" localSheetId="13">'01-06'!$B$1:$O$38</definedName>
    <definedName name="Print_Area" localSheetId="14">'01-07'!$A$1:$S$52</definedName>
    <definedName name="Print_Area" localSheetId="15">'01-08'!$A$1:$S$52</definedName>
    <definedName name="Print_Area" localSheetId="16">'01-09'!$A$1:$S$53</definedName>
    <definedName name="Print_Area" localSheetId="17">'01-10'!$A$1:$S$53</definedName>
    <definedName name="Print_Area" localSheetId="18">'01-11'!$A$1:$S$37</definedName>
    <definedName name="Print_Area" localSheetId="19">'01-12'!$A$1:$S$37</definedName>
    <definedName name="Print_Area" localSheetId="20">'01-13'!$A$1:$S$33</definedName>
    <definedName name="Print_Area" localSheetId="21">'02-01'!$A$1:$Q$104</definedName>
    <definedName name="Print_Area" localSheetId="22">'02-02'!$A$1:$S$67</definedName>
    <definedName name="Print_Area" localSheetId="29">'03-01'!$A:$P</definedName>
    <definedName name="Print_Area" localSheetId="30">'03-02'!$A:$R</definedName>
    <definedName name="Print_Area" localSheetId="31">'03-03'!$A:$R</definedName>
    <definedName name="Print_Area" localSheetId="32">'04-01'!$A:$P</definedName>
    <definedName name="Print_Area" localSheetId="33">'04-02'!$A:$R</definedName>
    <definedName name="Print_Area" localSheetId="42">IsplaćeneŠteteNŽ_DruštvaFBiH!$A:$M</definedName>
    <definedName name="Print_Area" localSheetId="44">IsplaćeneŠteteNŽ_VrsteFBiH!$A:$N</definedName>
    <definedName name="Print_Area" localSheetId="43">IsplaćeneŠteteŽ_DruštvaFBiH!$A:$E</definedName>
    <definedName name="Print_Area" localSheetId="45">IsplaćeneŠteteŽ_VrsteFBiH!$A:$E</definedName>
    <definedName name="Print_Area" localSheetId="5">PremijaNŽ_DruštvaFBiH!$A:$P</definedName>
    <definedName name="Print_Area" localSheetId="7">PremijaPodružniceNŽ_RS!$A$1:$C$21</definedName>
    <definedName name="Print_Area" localSheetId="8">PremijaPodružniceŽ_RS!$A$1:$C$21</definedName>
    <definedName name="Print_Area" localSheetId="9">PremijaVrsteNŽ_DuštvaFBiH!$A:$Q</definedName>
    <definedName name="Print_Area" localSheetId="11">PremijaVrsteNŽ_PodružniceRS!$A$1:$C$31</definedName>
    <definedName name="Print_Area" localSheetId="10">PremijaVrsteŽ_DruštvaFBiH!$A$1:$F$18</definedName>
    <definedName name="Print_Area" localSheetId="12">'PremijaVrsteŽ_Podružnice RS'!$A$1:$C$16</definedName>
    <definedName name="Print_Area" localSheetId="6">PremijaŽ_DruštvaFBiH!$A$1:$F$26</definedName>
    <definedName name="Print_Area" localSheetId="25">Prij.ŠteteNŽ_VrsteDruštvaFBiH!$A$1:$I$30</definedName>
    <definedName name="Print_Area" localSheetId="27">Prij.ŠteteNŽ_VrsteRS!$A$1:$E$29</definedName>
    <definedName name="Print_Area" localSheetId="26">Prij.ŠteteVrsteŽ_DruštvaFBiH!$A$1:$I$16</definedName>
    <definedName name="Print_Area" localSheetId="28">'Prij.ŠteteŽ-VrsteRS'!$A$1:$E$15</definedName>
    <definedName name="Print_Area" localSheetId="23">'PrijavljeneŠtete DruštvaFBiH'!$A$1:$N$23</definedName>
    <definedName name="Print_Area" localSheetId="24">PrijavljeneŠtetePodružniceRS!$A$1:$D$15</definedName>
    <definedName name="Print_Area" localSheetId="34">RiješeneŠteteNŽ_DruštvaFBiH!$A$1:$H$23</definedName>
    <definedName name="Print_Area" localSheetId="40">RiješeneŠteteNŽ_Vrste_RS!$A$1:$E$29</definedName>
    <definedName name="Print_Area" localSheetId="38">RiješeneŠteteNŽ_VrsteFBiH!$A$1:$H$31</definedName>
    <definedName name="Print_Area" localSheetId="36">'RiješeneŠteteNŽ-RS'!$A$1:$D$16</definedName>
    <definedName name="Print_Area" localSheetId="35">'RiješeneŠteteŽ_DruštvaFBiH '!$A$1:$H$23</definedName>
    <definedName name="Print_Area" localSheetId="41">RiješeneŠteteŽ_Vrste_RS!$A$1:$E$14</definedName>
    <definedName name="Print_Area" localSheetId="39">RiješeneŠteteŽ_VrsteFBiH!$A$1:$H$16</definedName>
    <definedName name="Print_Area" localSheetId="37">'RiješeneŠteteŽ-RS '!$A$1:$D$16</definedName>
    <definedName name="Print_Titles" localSheetId="3">'01-04'!$7:$10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D146" i="51" l="1"/>
  <c r="M147" i="58"/>
  <c r="L147" i="58"/>
  <c r="O147" i="58"/>
  <c r="L149" i="57"/>
  <c r="J149" i="57"/>
  <c r="M149" i="57"/>
  <c r="F149" i="57"/>
  <c r="I149" i="57"/>
  <c r="G146" i="51"/>
  <c r="P147" i="74"/>
  <c r="Q147" i="74" s="1"/>
  <c r="P147" i="53"/>
  <c r="N147" i="53"/>
  <c r="M147" i="53"/>
  <c r="K147" i="53"/>
  <c r="E147" i="53"/>
  <c r="O146" i="51"/>
  <c r="E146" i="51"/>
  <c r="F147" i="58" l="1"/>
  <c r="O149" i="57"/>
  <c r="P149" i="57" s="1"/>
  <c r="P147" i="58"/>
  <c r="Q147" i="58" s="1"/>
  <c r="I147" i="58"/>
  <c r="Q147" i="53"/>
  <c r="L146" i="51"/>
  <c r="P146" i="51" s="1"/>
</calcChain>
</file>

<file path=xl/sharedStrings.xml><?xml version="1.0" encoding="utf-8"?>
<sst xmlns="http://schemas.openxmlformats.org/spreadsheetml/2006/main" count="4089" uniqueCount="338">
  <si>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</si>
  <si>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</si>
  <si>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</si>
  <si>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</si>
  <si>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</si>
  <si>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</si>
  <si>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</si>
  <si>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</si>
  <si>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</si>
  <si>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</si>
  <si>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</si>
  <si>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</si>
  <si>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</si>
  <si>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</si>
  <si>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</si>
  <si>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</si>
  <si>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</si>
  <si>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</si>
  <si>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</si>
  <si>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</si>
  <si>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</si>
  <si>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</si>
  <si>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</si>
  <si>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</si>
  <si>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</si>
  <si>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</si>
  <si>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</si>
  <si>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</si>
  <si>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</si>
  <si>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</si>
  <si>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</si>
  <si>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</si>
  <si>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</si>
  <si>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</si>
  <si>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</si>
  <si>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</si>
  <si>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</si>
  <si>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</si>
  <si>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</si>
  <si>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</si>
  <si>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</si>
  <si>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</si>
  <si>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</si>
  <si>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</si>
  <si>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</si>
  <si>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</si>
  <si>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</si>
  <si>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</si>
  <si>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</si>
  <si>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</si>
  <si>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</si>
  <si>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</si>
  <si>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</si>
  <si>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</si>
  <si>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</si>
  <si>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</si>
  <si>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</si>
  <si>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</si>
  <si>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</si>
  <si>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</si>
  <si>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</si>
  <si>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</si>
  <si>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</si>
  <si>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</si>
  <si>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</si>
  <si>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</si>
  <si>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</si>
  <si>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</si>
  <si>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</si>
  <si>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</si>
  <si>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</si>
  <si>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</si>
  <si>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</si>
  <si>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</si>
  <si>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</si>
  <si>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</si>
  <si>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</si>
  <si>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</si>
  <si>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</si>
  <si>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</si>
  <si>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</si>
  <si>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</si>
  <si>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</si>
  <si>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</si>
  <si>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</si>
  <si>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</si>
  <si>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</si>
  <si>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</si>
  <si>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</si>
  <si>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</si>
  <si>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</si>
  <si>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</si>
  <si>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</si>
  <si>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</si>
  <si>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</si>
  <si>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</si>
  <si>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</si>
  <si>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</si>
  <si>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</si>
  <si>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</si>
  <si>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</si>
  <si>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</si>
  <si>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</si>
  <si>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</si>
  <si>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</si>
  <si>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</si>
  <si>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</si>
  <si>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</si>
  <si>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</si>
  <si>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</si>
  <si>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</si>
  <si>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</si>
  <si>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</si>
  <si>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</si>
  <si>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</si>
  <si>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</si>
  <si>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</si>
  <si>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</si>
  <si>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</si>
  <si>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</si>
  <si>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</si>
  <si>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</si>
  <si>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</si>
  <si>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</si>
  <si>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</si>
  <si>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</si>
  <si>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</si>
  <si>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</si>
  <si>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</si>
  <si>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</si>
  <si>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</si>
  <si>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</si>
  <si>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</si>
  <si>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</si>
  <si>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</si>
  <si>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</si>
  <si>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</si>
  <si>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</si>
  <si>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</si>
  <si>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</si>
  <si>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</si>
  <si>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</si>
  <si>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</si>
  <si>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</si>
  <si>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</si>
  <si>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</si>
  <si>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</si>
  <si>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</si>
  <si>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</si>
  <si>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</si>
  <si>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</si>
  <si>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</si>
  <si>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</si>
  <si>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</si>
  <si>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</si>
  <si>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</si>
  <si>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</si>
  <si>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</si>
  <si>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</si>
  <si>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</si>
  <si>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</si>
  <si>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</si>
  <si>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</si>
  <si>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</si>
  <si>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</si>
  <si>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</si>
  <si>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</si>
  <si>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</si>
  <si>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</si>
  <si>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</si>
  <si>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</si>
  <si>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</si>
  <si>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</si>
  <si>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</si>
  <si>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</si>
  <si>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</si>
  <si>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</si>
  <si>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</si>
  <si>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</si>
  <si>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</si>
  <si>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</si>
  <si>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</si>
  <si>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</si>
  <si>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</si>
  <si>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</si>
  <si>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</si>
  <si>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</si>
  <si>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</si>
  <si>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</si>
  <si>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</si>
  <si>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</si>
  <si>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</si>
  <si>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</si>
  <si>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</si>
  <si>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</si>
  <si>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</si>
  <si>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</si>
  <si>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</si>
  <si>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</si>
  <si>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</si>
  <si>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</si>
  <si>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</si>
  <si>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</si>
  <si>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</si>
  <si>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</si>
  <si>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</si>
  <si>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</si>
  <si>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</si>
  <si>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</si>
  <si>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</si>
  <si>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</si>
  <si>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</si>
  <si>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</si>
  <si>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</si>
  <si>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</si>
  <si>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</si>
  <si>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</si>
  <si>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</si>
  <si>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</si>
  <si>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</si>
  <si>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</si>
  <si>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</si>
  <si>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</si>
  <si>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</si>
  <si>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</si>
  <si>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</si>
  <si>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</si>
  <si>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</si>
  <si>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</si>
  <si>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</si>
  <si>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</si>
  <si>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</si>
  <si>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</si>
  <si>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</si>
  <si>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</si>
  <si>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</si>
  <si>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</si>
  <si>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</si>
  <si>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</si>
  <si>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</si>
  <si>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</si>
  <si>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</si>
  <si>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</si>
  <si>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</si>
  <si>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</si>
  <si>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</si>
  <si>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</si>
  <si>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</si>
  <si>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</si>
  <si>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</si>
  <si>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</si>
  <si>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</si>
  <si>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</si>
  <si>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</si>
  <si>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</si>
  <si>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</si>
  <si>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</si>
  <si>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</si>
  <si>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</si>
  <si>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</si>
  <si>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</si>
  <si>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</si>
  <si>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</si>
  <si>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</si>
  <si>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</si>
  <si>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</si>
  <si>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</si>
  <si>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</si>
  <si>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</si>
  <si>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</si>
  <si>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</si>
  <si>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</si>
  <si>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</si>
  <si>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</si>
  <si>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</si>
  <si>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</si>
  <si>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</si>
  <si>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</si>
  <si>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</si>
  <si>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</si>
  <si>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</si>
  <si>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</si>
  <si>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</si>
  <si>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</si>
  <si>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</si>
  <si>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</si>
  <si>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</si>
  <si>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</si>
  <si>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</si>
  <si>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</si>
  <si>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</si>
  <si>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</si>
  <si>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</si>
  <si>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</si>
  <si>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</si>
  <si>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</si>
  <si>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</si>
  <si>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</si>
  <si>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</si>
  <si>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</si>
  <si>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</si>
  <si>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</si>
  <si>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</si>
  <si>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</si>
  <si>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</si>
  <si>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</si>
  <si>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</si>
  <si>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</si>
  <si>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</si>
  <si>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</si>
  <si>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</si>
  <si>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</si>
  <si>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16/15</t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</si>
  <si>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</si>
  <si>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</si>
  <si>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</si>
  <si>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</si>
  <si>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</si>
  <si>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</si>
  <si>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</si>
  <si>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</si>
  <si>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</si>
  <si>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</si>
  <si>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</si>
  <si>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</si>
  <si>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</si>
  <si>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</si>
  <si>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</si>
  <si>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31.10.2016.</t>
  </si>
  <si>
    <t>X-</t>
  </si>
  <si>
    <t>Društva  FBiH u RS-u</t>
  </si>
  <si>
    <t>za period od 01.01. do 31.10.2016. godine.</t>
  </si>
  <si>
    <t>Indeks16/15</t>
  </si>
  <si>
    <t>I-X-2015</t>
  </si>
  <si>
    <t>I-X-2016</t>
  </si>
  <si>
    <t/>
  </si>
  <si>
    <t>Razlika 16(-)15</t>
  </si>
  <si>
    <t>Razlika u Pričuvi 16(-)15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</si>
</sst>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1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2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zoomScale="110" zoomScaleNormal="110" workbookViewId="0">
      <selection sqref="A1:R1048576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53" customWidth="1"/>
    <col min="11" max="12" width="5.85546875" style="853" customWidth="1"/>
    <col min="13" max="13" width="6.42578125" style="853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328</v>
      </c>
      <c r="E1" s="764" t="s">
        <v>329</v>
      </c>
      <c r="F1" s="765">
        <v>2015</v>
      </c>
      <c r="G1" s="765">
        <v>2016</v>
      </c>
      <c r="H1" s="765" t="s">
        <v>312</v>
      </c>
      <c r="I1" s="764">
        <v>16</v>
      </c>
      <c r="J1" s="764">
        <v>15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1:19" s="269" customFormat="1" ht="12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87" t="s">
        <v>264</v>
      </c>
      <c r="C7" s="887"/>
      <c r="D7" s="887"/>
      <c r="E7" s="88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70" t="s">
        <v>180</v>
      </c>
      <c r="Q7" s="870"/>
    </row>
    <row r="8" spans="1:19" s="269" customFormat="1" ht="18.600000000000001" customHeight="1" x14ac:dyDescent="0.25">
      <c r="A8" s="871"/>
      <c r="B8" s="872" t="s">
        <v>194</v>
      </c>
      <c r="C8" s="875" t="s">
        <v>191</v>
      </c>
      <c r="D8" s="878" t="s">
        <v>262</v>
      </c>
      <c r="E8" s="879"/>
      <c r="F8" s="879"/>
      <c r="G8" s="879"/>
      <c r="H8" s="883"/>
      <c r="I8" s="878" t="s">
        <v>263</v>
      </c>
      <c r="J8" s="879"/>
      <c r="K8" s="879"/>
      <c r="L8" s="879"/>
      <c r="M8" s="879"/>
      <c r="N8" s="303"/>
      <c r="O8" s="880" t="s">
        <v>238</v>
      </c>
      <c r="P8" s="881"/>
      <c r="Q8" s="882"/>
    </row>
    <row r="9" spans="1:19" s="269" customFormat="1" ht="18" customHeight="1" x14ac:dyDescent="0.25">
      <c r="A9" s="871"/>
      <c r="B9" s="873"/>
      <c r="C9" s="876"/>
      <c r="D9" s="884" t="s">
        <v>162</v>
      </c>
      <c r="E9" s="884"/>
      <c r="F9" s="884" t="s">
        <v>190</v>
      </c>
      <c r="G9" s="884"/>
      <c r="H9" s="884" t="s">
        <v>332</v>
      </c>
      <c r="I9" s="884" t="s">
        <v>162</v>
      </c>
      <c r="J9" s="884"/>
      <c r="K9" s="884" t="s">
        <v>190</v>
      </c>
      <c r="L9" s="884"/>
      <c r="M9" s="884" t="s">
        <v>332</v>
      </c>
      <c r="N9" s="396"/>
      <c r="O9" s="893" t="s">
        <v>239</v>
      </c>
      <c r="P9" s="894"/>
      <c r="Q9" s="885" t="s">
        <v>332</v>
      </c>
    </row>
    <row r="10" spans="1:19" s="269" customFormat="1" ht="16.149999999999999" customHeight="1" x14ac:dyDescent="0.25">
      <c r="A10" s="290"/>
      <c r="B10" s="874"/>
      <c r="C10" s="877"/>
      <c r="D10" s="354" t="s">
        <v>333</v>
      </c>
      <c r="E10" s="354" t="s">
        <v>334</v>
      </c>
      <c r="F10" s="354">
        <v>2015</v>
      </c>
      <c r="G10" s="354">
        <v>2016</v>
      </c>
      <c r="H10" s="884"/>
      <c r="I10" s="354" t="s">
        <v>333</v>
      </c>
      <c r="J10" s="354" t="s">
        <v>334</v>
      </c>
      <c r="K10" s="354">
        <v>2015</v>
      </c>
      <c r="L10" s="354">
        <v>2016</v>
      </c>
      <c r="M10" s="884"/>
      <c r="N10" s="511"/>
      <c r="O10" s="354" t="s">
        <v>333</v>
      </c>
      <c r="P10" s="354" t="s">
        <v>334</v>
      </c>
      <c r="Q10" s="886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7" t="s">
        <v>181</v>
      </c>
      <c r="C12" s="299" t="s">
        <v>5</v>
      </c>
      <c r="D12" s="690">
        <v>22155758.98</v>
      </c>
      <c r="E12" s="650">
        <v>23989668.085800003</v>
      </c>
      <c r="F12" s="325">
        <v>9.1357366876809371E-2</v>
      </c>
      <c r="G12" s="325">
        <v>9.0911086618467654E-2</v>
      </c>
      <c r="H12" s="397">
        <v>1.082773472461741</v>
      </c>
      <c r="I12" s="690">
        <v>608308.40999999992</v>
      </c>
      <c r="J12" s="650">
        <v>1298315.94</v>
      </c>
      <c r="K12" s="327">
        <v>2.4918670095879412E-2</v>
      </c>
      <c r="L12" s="327">
        <v>5.1155941644360305E-2</v>
      </c>
      <c r="M12" s="397">
        <v>2.1343054257625669</v>
      </c>
      <c r="N12" s="378"/>
      <c r="O12" s="376">
        <v>22764067.390000001</v>
      </c>
      <c r="P12" s="380">
        <v>25287984.025800005</v>
      </c>
      <c r="Q12" s="529">
        <v>1.1108728327218331</v>
      </c>
    </row>
    <row r="13" spans="1:19" s="269" customFormat="1" ht="16.149999999999999" customHeight="1" x14ac:dyDescent="0.25">
      <c r="A13" s="292"/>
      <c r="B13" s="807" t="s">
        <v>182</v>
      </c>
      <c r="C13" s="300" t="s">
        <v>7</v>
      </c>
      <c r="D13" s="690">
        <v>4759129.4200000018</v>
      </c>
      <c r="E13" s="650">
        <v>5189313.5999999987</v>
      </c>
      <c r="F13" s="325">
        <v>1.9623860903597766E-2</v>
      </c>
      <c r="G13" s="325">
        <v>1.966538830352724E-2</v>
      </c>
      <c r="H13" s="397">
        <v>1.0903913598550545</v>
      </c>
      <c r="I13" s="690">
        <v>190318.65</v>
      </c>
      <c r="J13" s="650">
        <v>260555.87</v>
      </c>
      <c r="K13" s="327">
        <v>7.7961895224219254E-3</v>
      </c>
      <c r="L13" s="327">
        <v>1.0266361576686435E-2</v>
      </c>
      <c r="M13" s="397">
        <v>1.3690506421730082</v>
      </c>
      <c r="N13" s="378"/>
      <c r="O13" s="376">
        <v>4949448.0700000022</v>
      </c>
      <c r="P13" s="380">
        <v>5449869.4699999988</v>
      </c>
      <c r="Q13" s="529">
        <v>1.1011065058007561</v>
      </c>
    </row>
    <row r="14" spans="1:19" s="269" customFormat="1" ht="16.149999999999999" customHeight="1" x14ac:dyDescent="0.25">
      <c r="A14" s="291"/>
      <c r="B14" s="808" t="s">
        <v>183</v>
      </c>
      <c r="C14" s="300" t="s">
        <v>9</v>
      </c>
      <c r="D14" s="690">
        <v>35955457.109999999</v>
      </c>
      <c r="E14" s="650">
        <v>37073733.419999994</v>
      </c>
      <c r="F14" s="325">
        <v>0.14825923541535357</v>
      </c>
      <c r="G14" s="325">
        <v>0.14049437358454403</v>
      </c>
      <c r="H14" s="397">
        <v>1.0311017130606575</v>
      </c>
      <c r="I14" s="690">
        <v>1699845.31</v>
      </c>
      <c r="J14" s="650">
        <v>1584907.07</v>
      </c>
      <c r="K14" s="327">
        <v>6.963225199190963E-2</v>
      </c>
      <c r="L14" s="327">
        <v>6.244813845900566E-2</v>
      </c>
      <c r="M14" s="397">
        <v>0.93238311784970596</v>
      </c>
      <c r="N14" s="378"/>
      <c r="O14" s="376">
        <v>37655302.420000002</v>
      </c>
      <c r="P14" s="380">
        <v>38658640.489999995</v>
      </c>
      <c r="Q14" s="529">
        <v>1.0266453329416652</v>
      </c>
    </row>
    <row r="15" spans="1:19" s="269" customFormat="1" ht="16.149999999999999" customHeight="1" x14ac:dyDescent="0.25">
      <c r="A15" s="291"/>
      <c r="B15" s="808" t="s">
        <v>184</v>
      </c>
      <c r="C15" s="300" t="s">
        <v>11</v>
      </c>
      <c r="D15" s="690">
        <v>0</v>
      </c>
      <c r="E15" s="650">
        <v>6000</v>
      </c>
      <c r="F15" s="325">
        <v>0</v>
      </c>
      <c r="G15" s="325">
        <v>2.2737560092950148E-5</v>
      </c>
      <c r="H15" s="397" t="s">
        <v>335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0</v>
      </c>
      <c r="P15" s="380">
        <v>6000</v>
      </c>
      <c r="Q15" s="529" t="s">
        <v>335</v>
      </c>
    </row>
    <row r="16" spans="1:19" ht="16.149999999999999" customHeight="1" x14ac:dyDescent="0.25">
      <c r="A16" s="292"/>
      <c r="B16" s="807" t="s">
        <v>185</v>
      </c>
      <c r="C16" s="300" t="s">
        <v>13</v>
      </c>
      <c r="D16" s="690">
        <v>93295.73</v>
      </c>
      <c r="E16" s="650">
        <v>4898.96</v>
      </c>
      <c r="F16" s="325">
        <v>3.8469691971932388E-4</v>
      </c>
      <c r="G16" s="325">
        <v>1.8565066232159845E-5</v>
      </c>
      <c r="H16" s="397">
        <v>5.2510013052044294E-2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93295.73</v>
      </c>
      <c r="P16" s="380">
        <v>4898.96</v>
      </c>
      <c r="Q16" s="529">
        <v>5.2510013052044294E-2</v>
      </c>
    </row>
    <row r="17" spans="1:28" ht="16.149999999999999" customHeight="1" x14ac:dyDescent="0.25">
      <c r="A17" s="291"/>
      <c r="B17" s="808" t="s">
        <v>186</v>
      </c>
      <c r="C17" s="300" t="s">
        <v>15</v>
      </c>
      <c r="D17" s="690">
        <v>11317.48</v>
      </c>
      <c r="E17" s="650">
        <v>9099.1500000000015</v>
      </c>
      <c r="F17" s="325">
        <v>4.6666655537022475E-5</v>
      </c>
      <c r="G17" s="325">
        <v>3.4482078319961234E-5</v>
      </c>
      <c r="H17" s="397">
        <v>0.80399081774387959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11317.48</v>
      </c>
      <c r="P17" s="380">
        <v>9099.1500000000015</v>
      </c>
      <c r="Q17" s="529">
        <v>0.80399081774387959</v>
      </c>
    </row>
    <row r="18" spans="1:28" ht="16.149999999999999" customHeight="1" x14ac:dyDescent="0.25">
      <c r="A18" s="291"/>
      <c r="B18" s="808" t="s">
        <v>187</v>
      </c>
      <c r="C18" s="300" t="s">
        <v>17</v>
      </c>
      <c r="D18" s="690">
        <v>2228151.4899999998</v>
      </c>
      <c r="E18" s="650">
        <v>2480244.2799999998</v>
      </c>
      <c r="F18" s="325">
        <v>9.1875910598590294E-3</v>
      </c>
      <c r="G18" s="325">
        <v>9.399117226949312E-3</v>
      </c>
      <c r="H18" s="397">
        <v>1.1131398790124454</v>
      </c>
      <c r="I18" s="690">
        <v>177463.7</v>
      </c>
      <c r="J18" s="650">
        <v>215365.41</v>
      </c>
      <c r="K18" s="327">
        <v>7.2696009484631589E-3</v>
      </c>
      <c r="L18" s="327">
        <v>8.4857776191007341E-3</v>
      </c>
      <c r="M18" s="397">
        <v>1.2135744380400046</v>
      </c>
      <c r="N18" s="378"/>
      <c r="O18" s="376">
        <v>2405615.19</v>
      </c>
      <c r="P18" s="380">
        <v>2695609.69</v>
      </c>
      <c r="Q18" s="529">
        <v>1.1205489976973415</v>
      </c>
    </row>
    <row r="19" spans="1:28" ht="16.149999999999999" customHeight="1" x14ac:dyDescent="0.25">
      <c r="A19" s="292"/>
      <c r="B19" s="807" t="s">
        <v>188</v>
      </c>
      <c r="C19" s="300" t="s">
        <v>19</v>
      </c>
      <c r="D19" s="690">
        <v>16151377.630000003</v>
      </c>
      <c r="E19" s="650">
        <v>15133503.4201</v>
      </c>
      <c r="F19" s="325">
        <v>6.6598816724887572E-2</v>
      </c>
      <c r="G19" s="325">
        <v>5.7349823905231724E-2</v>
      </c>
      <c r="H19" s="397">
        <v>0.93697910895171099</v>
      </c>
      <c r="I19" s="690">
        <v>536073.77</v>
      </c>
      <c r="J19" s="650">
        <v>622538.30000000005</v>
      </c>
      <c r="K19" s="327">
        <v>2.1959659281521916E-2</v>
      </c>
      <c r="L19" s="327">
        <v>2.4529108797801E-2</v>
      </c>
      <c r="M19" s="397">
        <v>1.1612922228968598</v>
      </c>
      <c r="N19" s="378"/>
      <c r="O19" s="376">
        <v>16687451.400000002</v>
      </c>
      <c r="P19" s="380">
        <v>15756041.720100001</v>
      </c>
      <c r="Q19" s="529">
        <v>0.94418502516807323</v>
      </c>
    </row>
    <row r="20" spans="1:28" ht="16.149999999999999" customHeight="1" x14ac:dyDescent="0.25">
      <c r="A20" s="291"/>
      <c r="B20" s="808" t="s">
        <v>189</v>
      </c>
      <c r="C20" s="300" t="s">
        <v>21</v>
      </c>
      <c r="D20" s="690">
        <v>14682557.550000001</v>
      </c>
      <c r="E20" s="650">
        <v>13503313.540000001</v>
      </c>
      <c r="F20" s="325">
        <v>6.0542263435708191E-2</v>
      </c>
      <c r="G20" s="325">
        <v>5.1172067178282904E-2</v>
      </c>
      <c r="H20" s="397">
        <v>0.91968401921911758</v>
      </c>
      <c r="I20" s="690">
        <v>6956430.5900000008</v>
      </c>
      <c r="J20" s="650">
        <v>2794241.13</v>
      </c>
      <c r="K20" s="327">
        <v>0.28496235802015923</v>
      </c>
      <c r="L20" s="327">
        <v>0.11009803683574232</v>
      </c>
      <c r="M20" s="397">
        <v>0.40167742549128194</v>
      </c>
      <c r="N20" s="378"/>
      <c r="O20" s="376">
        <v>21638988.140000001</v>
      </c>
      <c r="P20" s="380">
        <v>16297554.670000002</v>
      </c>
      <c r="Q20" s="529">
        <v>0.75315696670093935</v>
      </c>
    </row>
    <row r="21" spans="1:28" ht="16.149999999999999" customHeight="1" x14ac:dyDescent="0.25">
      <c r="A21" s="291"/>
      <c r="B21" s="808" t="s">
        <v>199</v>
      </c>
      <c r="C21" s="300" t="s">
        <v>23</v>
      </c>
      <c r="D21" s="690">
        <v>139500275.82999998</v>
      </c>
      <c r="E21" s="650">
        <v>151746248.29000002</v>
      </c>
      <c r="F21" s="325">
        <v>0.57521739110457737</v>
      </c>
      <c r="G21" s="325">
        <v>0.57505657322893489</v>
      </c>
      <c r="H21" s="397">
        <v>1.0877845752428721</v>
      </c>
      <c r="I21" s="690">
        <v>13859315.600000001</v>
      </c>
      <c r="J21" s="650">
        <v>18354817.830000002</v>
      </c>
      <c r="K21" s="327">
        <v>0.56773128155679309</v>
      </c>
      <c r="L21" s="327">
        <v>0.72321224817153851</v>
      </c>
      <c r="M21" s="397">
        <v>1.3243668273201024</v>
      </c>
      <c r="N21" s="378"/>
      <c r="O21" s="376">
        <v>153359591.42999998</v>
      </c>
      <c r="P21" s="380">
        <v>170101066.12000003</v>
      </c>
      <c r="Q21" s="529">
        <v>1.1091648362772379</v>
      </c>
    </row>
    <row r="22" spans="1:28" ht="16.149999999999999" customHeight="1" x14ac:dyDescent="0.25">
      <c r="A22" s="292"/>
      <c r="B22" s="807" t="s">
        <v>200</v>
      </c>
      <c r="C22" s="300" t="s">
        <v>25</v>
      </c>
      <c r="D22" s="690">
        <v>113635.01</v>
      </c>
      <c r="E22" s="650">
        <v>41595.689999999995</v>
      </c>
      <c r="F22" s="325">
        <v>4.6856419172961686E-4</v>
      </c>
      <c r="G22" s="325">
        <v>1.5763075016378758E-4</v>
      </c>
      <c r="H22" s="397">
        <v>0.36604643234510209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113635.01</v>
      </c>
      <c r="P22" s="380">
        <v>41595.689999999995</v>
      </c>
      <c r="Q22" s="529">
        <v>0.36604643234510209</v>
      </c>
    </row>
    <row r="23" spans="1:28" s="274" customFormat="1" ht="16.149999999999999" customHeight="1" x14ac:dyDescent="0.25">
      <c r="A23" s="291"/>
      <c r="B23" s="808" t="s">
        <v>201</v>
      </c>
      <c r="C23" s="300" t="s">
        <v>27</v>
      </c>
      <c r="D23" s="690">
        <v>20897.11</v>
      </c>
      <c r="E23" s="650">
        <v>26719.260000000002</v>
      </c>
      <c r="F23" s="325">
        <v>8.6167436044885248E-5</v>
      </c>
      <c r="G23" s="325">
        <v>1.0125512998152654E-4</v>
      </c>
      <c r="H23" s="397">
        <v>1.2786102958734487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20897.11</v>
      </c>
      <c r="P23" s="380">
        <v>26719.260000000002</v>
      </c>
      <c r="Q23" s="529">
        <v>1.2786102958734487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8" t="s">
        <v>202</v>
      </c>
      <c r="C24" s="300" t="s">
        <v>115</v>
      </c>
      <c r="D24" s="690">
        <v>4866688.33</v>
      </c>
      <c r="E24" s="650">
        <v>4795141.1000000006</v>
      </c>
      <c r="F24" s="325">
        <v>2.0067370819489602E-2</v>
      </c>
      <c r="G24" s="325">
        <v>1.8171634819237517E-2</v>
      </c>
      <c r="H24" s="397">
        <v>0.98529857982502045</v>
      </c>
      <c r="I24" s="690">
        <v>381688.87</v>
      </c>
      <c r="J24" s="650">
        <v>245208.88</v>
      </c>
      <c r="K24" s="327">
        <v>1.5635455427616077E-2</v>
      </c>
      <c r="L24" s="327">
        <v>9.6616630586534667E-3</v>
      </c>
      <c r="M24" s="397">
        <v>0.64243130799176829</v>
      </c>
      <c r="N24" s="378"/>
      <c r="O24" s="376">
        <v>5248377.2</v>
      </c>
      <c r="P24" s="380">
        <v>5040349.9800000004</v>
      </c>
      <c r="Q24" s="529">
        <v>0.96036351579303414</v>
      </c>
    </row>
    <row r="25" spans="1:28" s="266" customFormat="1" ht="16.149999999999999" customHeight="1" x14ac:dyDescent="0.25">
      <c r="A25" s="275"/>
      <c r="B25" s="807" t="s">
        <v>203</v>
      </c>
      <c r="C25" s="326" t="s">
        <v>31</v>
      </c>
      <c r="D25" s="690">
        <v>560537.19000000053</v>
      </c>
      <c r="E25" s="650">
        <v>8132331.6000000006</v>
      </c>
      <c r="F25" s="325">
        <v>2.3113268997533502E-3</v>
      </c>
      <c r="G25" s="325">
        <v>3.0818229741799576E-2</v>
      </c>
      <c r="H25" s="398">
        <v>14.508103556875492</v>
      </c>
      <c r="I25" s="690">
        <v>1500</v>
      </c>
      <c r="J25" s="650">
        <v>3000</v>
      </c>
      <c r="K25" s="327">
        <v>6.1445813553389998E-5</v>
      </c>
      <c r="L25" s="327">
        <v>1.1820529980790418E-4</v>
      </c>
      <c r="M25" s="397">
        <v>2</v>
      </c>
      <c r="N25" s="378"/>
      <c r="O25" s="376">
        <v>562037.19000000053</v>
      </c>
      <c r="P25" s="380">
        <v>8135331.6000000006</v>
      </c>
      <c r="Q25" s="530">
        <v>14.474721147901249</v>
      </c>
    </row>
    <row r="26" spans="1:28" s="266" customFormat="1" ht="16.149999999999999" customHeight="1" x14ac:dyDescent="0.25">
      <c r="A26" s="275"/>
      <c r="B26" s="807" t="s">
        <v>204</v>
      </c>
      <c r="C26" s="326" t="s">
        <v>116</v>
      </c>
      <c r="D26" s="690">
        <v>161815.94999999998</v>
      </c>
      <c r="E26" s="650">
        <v>141398.78</v>
      </c>
      <c r="F26" s="325">
        <v>6.6723415451549746E-4</v>
      </c>
      <c r="G26" s="325">
        <v>5.3584387621997292E-4</v>
      </c>
      <c r="H26" s="397">
        <v>0.87382473730185439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161815.94999999998</v>
      </c>
      <c r="P26" s="380">
        <v>141398.78</v>
      </c>
      <c r="Q26" s="529">
        <v>0.87382473730185439</v>
      </c>
    </row>
    <row r="27" spans="1:28" s="266" customFormat="1" ht="16.149999999999999" customHeight="1" x14ac:dyDescent="0.25">
      <c r="A27" s="275"/>
      <c r="B27" s="808" t="s">
        <v>205</v>
      </c>
      <c r="C27" s="326" t="s">
        <v>196</v>
      </c>
      <c r="D27" s="690">
        <v>1224513.3700000001</v>
      </c>
      <c r="E27" s="650">
        <v>1410102.2</v>
      </c>
      <c r="F27" s="325">
        <v>5.049175579569706E-3</v>
      </c>
      <c r="G27" s="325">
        <v>5.3437139182835351E-3</v>
      </c>
      <c r="H27" s="397">
        <v>1.1515612932833881</v>
      </c>
      <c r="I27" s="690">
        <v>708</v>
      </c>
      <c r="J27" s="650">
        <v>298.27</v>
      </c>
      <c r="K27" s="327">
        <v>2.9002423997200083E-5</v>
      </c>
      <c r="L27" s="327">
        <v>1.1752364924567859E-5</v>
      </c>
      <c r="M27" s="397">
        <v>0.42128531073446324</v>
      </c>
      <c r="N27" s="378"/>
      <c r="O27" s="376">
        <v>1225221.3700000001</v>
      </c>
      <c r="P27" s="380">
        <v>1410400.47</v>
      </c>
      <c r="Q27" s="529">
        <v>1.1511392998311807</v>
      </c>
    </row>
    <row r="28" spans="1:28" s="266" customFormat="1" ht="16.149999999999999" customHeight="1" x14ac:dyDescent="0.25">
      <c r="A28" s="275"/>
      <c r="B28" s="808" t="s">
        <v>206</v>
      </c>
      <c r="C28" s="326" t="s">
        <v>37</v>
      </c>
      <c r="D28" s="690">
        <v>2539.8000000000002</v>
      </c>
      <c r="E28" s="650">
        <v>1969</v>
      </c>
      <c r="F28" s="325">
        <v>1.0472646890732716E-5</v>
      </c>
      <c r="G28" s="325">
        <v>7.4617093038364743E-6</v>
      </c>
      <c r="H28" s="397">
        <v>0.77525789432238756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2539.8000000000002</v>
      </c>
      <c r="P28" s="380">
        <v>1969</v>
      </c>
      <c r="Q28" s="529">
        <v>0.77525789432238756</v>
      </c>
    </row>
    <row r="29" spans="1:28" s="266" customFormat="1" ht="16.149999999999999" customHeight="1" x14ac:dyDescent="0.25">
      <c r="A29" s="275"/>
      <c r="B29" s="807" t="s">
        <v>207</v>
      </c>
      <c r="C29" s="326" t="s">
        <v>39</v>
      </c>
      <c r="D29" s="690">
        <v>29538.43</v>
      </c>
      <c r="E29" s="650">
        <v>195275.65</v>
      </c>
      <c r="F29" s="325">
        <v>1.2179917595740844E-4</v>
      </c>
      <c r="G29" s="325">
        <v>7.4001530442748345E-4</v>
      </c>
      <c r="H29" s="397">
        <v>6.6109014595562456</v>
      </c>
      <c r="I29" s="690">
        <v>99.72</v>
      </c>
      <c r="J29" s="650">
        <v>324</v>
      </c>
      <c r="K29" s="327">
        <v>4.0849176850293676E-6</v>
      </c>
      <c r="L29" s="327">
        <v>1.276617237925365E-5</v>
      </c>
      <c r="M29" s="397">
        <v>3.2490974729241877</v>
      </c>
      <c r="N29" s="378"/>
      <c r="O29" s="376">
        <v>29638.15</v>
      </c>
      <c r="P29" s="380">
        <v>195599.65</v>
      </c>
      <c r="Q29" s="529">
        <v>6.5995903927876736</v>
      </c>
    </row>
    <row r="30" spans="1:28" s="266" customFormat="1" ht="19.149999999999999" customHeight="1" x14ac:dyDescent="0.25">
      <c r="A30" s="275"/>
      <c r="B30" s="888" t="s">
        <v>224</v>
      </c>
      <c r="C30" s="888"/>
      <c r="D30" s="650">
        <v>242517486.41</v>
      </c>
      <c r="E30" s="651">
        <v>263880556.02590001</v>
      </c>
      <c r="F30" s="889"/>
      <c r="G30" s="889"/>
      <c r="H30" s="399">
        <v>1.0880887804510047</v>
      </c>
      <c r="I30" s="377">
        <v>24411752.620000001</v>
      </c>
      <c r="J30" s="389">
        <v>25379572.699999999</v>
      </c>
      <c r="K30" s="891"/>
      <c r="L30" s="892"/>
      <c r="M30" s="399">
        <v>1.0396456614592713</v>
      </c>
      <c r="N30" s="387"/>
      <c r="O30" s="386">
        <v>266929239.03</v>
      </c>
      <c r="P30" s="389">
        <v>289260128.72590005</v>
      </c>
      <c r="Q30" s="531">
        <v>1.0836584623589711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9" t="s">
        <v>103</v>
      </c>
      <c r="C32" s="328" t="s">
        <v>41</v>
      </c>
      <c r="D32" s="690">
        <v>69251291.887000114</v>
      </c>
      <c r="E32" s="650">
        <v>71001658.961200163</v>
      </c>
      <c r="F32" s="325">
        <v>0.92593512775872433</v>
      </c>
      <c r="G32" s="325">
        <v>0.92703798756427569</v>
      </c>
      <c r="H32" s="397">
        <v>1.0252755873068216</v>
      </c>
      <c r="I32" s="690">
        <v>473204.8</v>
      </c>
      <c r="J32" s="650">
        <v>1365189.4899999998</v>
      </c>
      <c r="K32" s="327">
        <v>0.86906506847491105</v>
      </c>
      <c r="L32" s="327">
        <v>0.89344805193415555</v>
      </c>
      <c r="M32" s="397">
        <v>2.8849865639570855</v>
      </c>
      <c r="N32" s="391"/>
      <c r="O32" s="376">
        <v>69724496.687000111</v>
      </c>
      <c r="P32" s="380">
        <v>72366848.451200157</v>
      </c>
      <c r="Q32" s="530">
        <v>1.0378970360454778</v>
      </c>
    </row>
    <row r="33" spans="1:17" s="266" customFormat="1" ht="16.149999999999999" customHeight="1" x14ac:dyDescent="0.25">
      <c r="A33" s="275"/>
      <c r="B33" s="809" t="s">
        <v>101</v>
      </c>
      <c r="C33" s="328" t="s">
        <v>42</v>
      </c>
      <c r="D33" s="690">
        <v>297649.84000000003</v>
      </c>
      <c r="E33" s="650">
        <v>415851.66980000003</v>
      </c>
      <c r="F33" s="325">
        <v>3.9797733026768339E-3</v>
      </c>
      <c r="G33" s="325">
        <v>5.4295956001155291E-3</v>
      </c>
      <c r="H33" s="397">
        <v>1.397117061443742</v>
      </c>
      <c r="I33" s="690">
        <v>4506.83</v>
      </c>
      <c r="J33" s="650">
        <v>55497.22</v>
      </c>
      <c r="K33" s="327">
        <v>8.277026189410553E-3</v>
      </c>
      <c r="L33" s="327">
        <v>3.6320147100430182E-2</v>
      </c>
      <c r="M33" s="397">
        <v>12.314025601143154</v>
      </c>
      <c r="N33" s="391"/>
      <c r="O33" s="376">
        <v>302156.67000000004</v>
      </c>
      <c r="P33" s="380">
        <v>471348.8898</v>
      </c>
      <c r="Q33" s="530">
        <v>1.5599486511418064</v>
      </c>
    </row>
    <row r="34" spans="1:17" s="266" customFormat="1" ht="16.149999999999999" customHeight="1" x14ac:dyDescent="0.25">
      <c r="A34" s="275"/>
      <c r="B34" s="809" t="s">
        <v>102</v>
      </c>
      <c r="C34" s="329" t="s">
        <v>83</v>
      </c>
      <c r="D34" s="690">
        <v>5241710.2429997446</v>
      </c>
      <c r="E34" s="650">
        <v>5172294.6559998011</v>
      </c>
      <c r="F34" s="325">
        <v>7.0085098938598725E-2</v>
      </c>
      <c r="G34" s="325">
        <v>6.7532416835608872E-2</v>
      </c>
      <c r="H34" s="397">
        <v>0.98675707282892122</v>
      </c>
      <c r="I34" s="690">
        <v>17460.169999999998</v>
      </c>
      <c r="J34" s="650">
        <v>33672.9</v>
      </c>
      <c r="K34" s="327">
        <v>3.206650447466633E-2</v>
      </c>
      <c r="L34" s="327">
        <v>2.2037224230296141E-2</v>
      </c>
      <c r="M34" s="397">
        <v>1.9285551057063022</v>
      </c>
      <c r="N34" s="391"/>
      <c r="O34" s="376">
        <v>5259170.4129997445</v>
      </c>
      <c r="P34" s="380">
        <v>5205967.5559998015</v>
      </c>
      <c r="Q34" s="530">
        <v>0.98988379291371986</v>
      </c>
    </row>
    <row r="35" spans="1:17" s="266" customFormat="1" ht="16.149999999999999" customHeight="1" x14ac:dyDescent="0.25">
      <c r="A35" s="275"/>
      <c r="B35" s="809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49326.9</v>
      </c>
      <c r="J35" s="650">
        <v>73641.36</v>
      </c>
      <c r="K35" s="327">
        <v>9.0591400861012167E-2</v>
      </c>
      <c r="L35" s="327">
        <v>4.8194576735118178E-2</v>
      </c>
      <c r="M35" s="397">
        <v>1.4929249557543651</v>
      </c>
      <c r="N35" s="391"/>
      <c r="O35" s="376">
        <v>49326.9</v>
      </c>
      <c r="P35" s="380">
        <v>73641.36</v>
      </c>
      <c r="Q35" s="530">
        <v>1.4929249557543651</v>
      </c>
    </row>
    <row r="36" spans="1:17" s="266" customFormat="1" ht="19.149999999999999" customHeight="1" x14ac:dyDescent="0.25">
      <c r="A36" s="275"/>
      <c r="B36" s="888" t="s">
        <v>225</v>
      </c>
      <c r="C36" s="888"/>
      <c r="D36" s="377">
        <v>74790651.969999865</v>
      </c>
      <c r="E36" s="389">
        <v>76589805.286999956</v>
      </c>
      <c r="F36" s="889"/>
      <c r="G36" s="889"/>
      <c r="H36" s="399">
        <v>1.0240558581802679</v>
      </c>
      <c r="I36" s="377">
        <v>544498.69999999995</v>
      </c>
      <c r="J36" s="389">
        <v>1528000.9699999997</v>
      </c>
      <c r="K36" s="891"/>
      <c r="L36" s="892"/>
      <c r="M36" s="399">
        <v>2.8062527422012207</v>
      </c>
      <c r="N36" s="395"/>
      <c r="O36" s="386">
        <v>75335150.669999868</v>
      </c>
      <c r="P36" s="389">
        <v>78117806.256999955</v>
      </c>
      <c r="Q36" s="531">
        <v>1.0369370149558645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890" t="s">
        <v>198</v>
      </c>
      <c r="C38" s="890"/>
      <c r="D38" s="650">
        <v>317308138.37999988</v>
      </c>
      <c r="E38" s="389">
        <v>340470361.31289995</v>
      </c>
      <c r="F38" s="889"/>
      <c r="G38" s="889"/>
      <c r="H38" s="399">
        <v>1.0729959938977727</v>
      </c>
      <c r="I38" s="650">
        <v>24956251.32</v>
      </c>
      <c r="J38" s="389">
        <v>26907573.669999998</v>
      </c>
      <c r="K38" s="891"/>
      <c r="L38" s="892"/>
      <c r="M38" s="399">
        <v>1.078189721884881</v>
      </c>
      <c r="N38" s="395"/>
      <c r="O38" s="386">
        <v>342264389.69999987</v>
      </c>
      <c r="P38" s="389">
        <v>367377934.98290002</v>
      </c>
      <c r="Q38" s="531">
        <v>1.0733746952316967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5"/>
      <c r="G39" s="845"/>
      <c r="H39" s="846"/>
      <c r="I39" s="713"/>
      <c r="J39" s="714"/>
      <c r="K39" s="847"/>
      <c r="L39" s="847"/>
      <c r="M39" s="846"/>
      <c r="N39" s="713"/>
      <c r="O39" s="714"/>
      <c r="P39" s="714"/>
      <c r="Q39" s="848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95" t="s">
        <v>194</v>
      </c>
      <c r="C41" s="898" t="s">
        <v>191</v>
      </c>
      <c r="D41" s="901" t="s">
        <v>330</v>
      </c>
      <c r="E41" s="902"/>
      <c r="F41" s="902"/>
      <c r="G41" s="902"/>
      <c r="H41" s="903"/>
      <c r="I41" s="901"/>
      <c r="J41" s="902"/>
      <c r="K41" s="902"/>
      <c r="L41" s="902"/>
      <c r="M41" s="902"/>
      <c r="N41" s="818"/>
      <c r="O41" s="904" t="s">
        <v>81</v>
      </c>
      <c r="P41" s="905"/>
      <c r="Q41" s="906"/>
    </row>
    <row r="42" spans="1:17" s="266" customFormat="1" ht="19.149999999999999" customHeight="1" x14ac:dyDescent="0.25">
      <c r="A42" s="275"/>
      <c r="B42" s="896"/>
      <c r="C42" s="899"/>
      <c r="D42" s="907" t="s">
        <v>162</v>
      </c>
      <c r="E42" s="907"/>
      <c r="F42" s="907" t="s">
        <v>190</v>
      </c>
      <c r="G42" s="907"/>
      <c r="H42" s="907" t="s">
        <v>332</v>
      </c>
      <c r="I42" s="907" t="s">
        <v>162</v>
      </c>
      <c r="J42" s="907"/>
      <c r="K42" s="907" t="s">
        <v>190</v>
      </c>
      <c r="L42" s="907"/>
      <c r="M42" s="907" t="s">
        <v>332</v>
      </c>
      <c r="N42" s="819"/>
      <c r="O42" s="908" t="s">
        <v>239</v>
      </c>
      <c r="P42" s="909"/>
      <c r="Q42" s="910" t="s">
        <v>332</v>
      </c>
    </row>
    <row r="43" spans="1:17" s="266" customFormat="1" ht="19.149999999999999" customHeight="1" x14ac:dyDescent="0.25">
      <c r="A43" s="275"/>
      <c r="B43" s="897"/>
      <c r="C43" s="900"/>
      <c r="D43" s="820" t="s">
        <v>333</v>
      </c>
      <c r="E43" s="820" t="s">
        <v>334</v>
      </c>
      <c r="F43" s="820">
        <v>2015</v>
      </c>
      <c r="G43" s="820">
        <v>2016</v>
      </c>
      <c r="H43" s="907"/>
      <c r="I43" s="820" t="s">
        <v>333</v>
      </c>
      <c r="J43" s="820" t="s">
        <v>334</v>
      </c>
      <c r="K43" s="820">
        <v>2015</v>
      </c>
      <c r="L43" s="820">
        <v>2016</v>
      </c>
      <c r="M43" s="907"/>
      <c r="N43" s="821"/>
      <c r="O43" s="820" t="s">
        <v>333</v>
      </c>
      <c r="P43" s="820" t="s">
        <v>334</v>
      </c>
      <c r="Q43" s="911"/>
    </row>
    <row r="44" spans="1:17" s="266" customFormat="1" ht="6" customHeight="1" x14ac:dyDescent="0.25">
      <c r="A44" s="275"/>
      <c r="B44" s="822"/>
      <c r="C44" s="823"/>
      <c r="D44" s="820"/>
      <c r="E44" s="820"/>
      <c r="F44" s="820"/>
      <c r="G44" s="820"/>
      <c r="H44" s="820"/>
      <c r="I44" s="820"/>
      <c r="J44" s="820"/>
      <c r="K44" s="820"/>
      <c r="L44" s="820"/>
      <c r="M44" s="820"/>
      <c r="N44" s="821"/>
      <c r="O44" s="820"/>
      <c r="P44" s="820"/>
      <c r="Q44" s="824"/>
    </row>
    <row r="45" spans="1:17" s="266" customFormat="1" ht="16.350000000000001" customHeight="1" x14ac:dyDescent="0.25">
      <c r="A45" s="275"/>
      <c r="B45" s="825" t="s">
        <v>181</v>
      </c>
      <c r="C45" s="816" t="s">
        <v>5</v>
      </c>
      <c r="D45" s="690">
        <v>1473011.5799999998</v>
      </c>
      <c r="E45" s="650">
        <v>2671541.9900000002</v>
      </c>
      <c r="F45" s="325">
        <v>6.0738365789827081E-3</v>
      </c>
      <c r="G45" s="325">
        <v>1.0124057756410771E-2</v>
      </c>
      <c r="H45" s="397">
        <v>1.8136598695306934</v>
      </c>
      <c r="I45" s="854"/>
      <c r="J45" s="855"/>
      <c r="K45" s="856"/>
      <c r="L45" s="856"/>
      <c r="M45" s="857"/>
      <c r="N45" s="827"/>
      <c r="O45" s="828">
        <v>1473011.5799999998</v>
      </c>
      <c r="P45" s="829">
        <v>2671541.9900000002</v>
      </c>
      <c r="Q45" s="830">
        <v>1.8136598695306934</v>
      </c>
    </row>
    <row r="46" spans="1:17" s="266" customFormat="1" ht="16.350000000000001" customHeight="1" x14ac:dyDescent="0.25">
      <c r="A46" s="275"/>
      <c r="B46" s="825" t="s">
        <v>182</v>
      </c>
      <c r="C46" s="817" t="s">
        <v>7</v>
      </c>
      <c r="D46" s="690">
        <v>227007.71999999994</v>
      </c>
      <c r="E46" s="650">
        <v>301782.2</v>
      </c>
      <c r="F46" s="325">
        <v>9.3604681196563595E-4</v>
      </c>
      <c r="G46" s="325">
        <v>1.1436318179137836E-3</v>
      </c>
      <c r="H46" s="397">
        <v>1.3293917933716091</v>
      </c>
      <c r="I46" s="858"/>
      <c r="J46" s="849"/>
      <c r="K46" s="859"/>
      <c r="L46" s="859"/>
      <c r="M46" s="860"/>
      <c r="N46" s="827"/>
      <c r="O46" s="828">
        <v>227007.71999999994</v>
      </c>
      <c r="P46" s="829">
        <v>301782.2</v>
      </c>
      <c r="Q46" s="830">
        <v>1.3293917933716091</v>
      </c>
    </row>
    <row r="47" spans="1:17" s="266" customFormat="1" ht="16.350000000000001" customHeight="1" x14ac:dyDescent="0.25">
      <c r="A47" s="275"/>
      <c r="B47" s="831" t="s">
        <v>183</v>
      </c>
      <c r="C47" s="817" t="s">
        <v>9</v>
      </c>
      <c r="D47" s="690">
        <v>3444637.8500000006</v>
      </c>
      <c r="E47" s="650">
        <v>3513909.7599999993</v>
      </c>
      <c r="F47" s="325">
        <v>1.4203667953973828E-2</v>
      </c>
      <c r="G47" s="325">
        <v>1.3316289054867337E-2</v>
      </c>
      <c r="H47" s="397">
        <v>1.0201100704969606</v>
      </c>
      <c r="I47" s="858"/>
      <c r="J47" s="849"/>
      <c r="K47" s="859"/>
      <c r="L47" s="859"/>
      <c r="M47" s="860"/>
      <c r="N47" s="827"/>
      <c r="O47" s="828">
        <v>3444637.8500000006</v>
      </c>
      <c r="P47" s="829">
        <v>3513909.7599999993</v>
      </c>
      <c r="Q47" s="830">
        <v>1.0201100704969606</v>
      </c>
    </row>
    <row r="48" spans="1:17" s="266" customFormat="1" ht="16.350000000000001" customHeight="1" x14ac:dyDescent="0.25">
      <c r="A48" s="275"/>
      <c r="B48" s="831" t="s">
        <v>184</v>
      </c>
      <c r="C48" s="817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8"/>
      <c r="J48" s="849"/>
      <c r="K48" s="859"/>
      <c r="L48" s="859"/>
      <c r="M48" s="860"/>
      <c r="N48" s="827"/>
      <c r="O48" s="828">
        <v>0</v>
      </c>
      <c r="P48" s="829">
        <v>0</v>
      </c>
      <c r="Q48" s="830" t="s">
        <v>335</v>
      </c>
    </row>
    <row r="49" spans="1:17" s="266" customFormat="1" ht="16.350000000000001" customHeight="1" x14ac:dyDescent="0.25">
      <c r="A49" s="275"/>
      <c r="B49" s="825" t="s">
        <v>185</v>
      </c>
      <c r="C49" s="817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8"/>
      <c r="J49" s="849"/>
      <c r="K49" s="859"/>
      <c r="L49" s="859"/>
      <c r="M49" s="860"/>
      <c r="N49" s="827"/>
      <c r="O49" s="828">
        <v>0</v>
      </c>
      <c r="P49" s="829">
        <v>0</v>
      </c>
      <c r="Q49" s="830" t="s">
        <v>335</v>
      </c>
    </row>
    <row r="50" spans="1:17" s="266" customFormat="1" ht="16.350000000000001" customHeight="1" x14ac:dyDescent="0.25">
      <c r="A50" s="275"/>
      <c r="B50" s="831" t="s">
        <v>186</v>
      </c>
      <c r="C50" s="817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8"/>
      <c r="J50" s="849"/>
      <c r="K50" s="859"/>
      <c r="L50" s="859"/>
      <c r="M50" s="860"/>
      <c r="N50" s="827"/>
      <c r="O50" s="828">
        <v>0</v>
      </c>
      <c r="P50" s="829">
        <v>0</v>
      </c>
      <c r="Q50" s="830" t="s">
        <v>335</v>
      </c>
    </row>
    <row r="51" spans="1:17" s="266" customFormat="1" ht="16.350000000000001" customHeight="1" x14ac:dyDescent="0.25">
      <c r="A51" s="275"/>
      <c r="B51" s="831" t="s">
        <v>187</v>
      </c>
      <c r="C51" s="817" t="s">
        <v>17</v>
      </c>
      <c r="D51" s="690">
        <v>64607.02</v>
      </c>
      <c r="E51" s="650">
        <v>56090.240000000005</v>
      </c>
      <c r="F51" s="325">
        <v>2.66401491110523E-4</v>
      </c>
      <c r="G51" s="325">
        <v>2.1255920043799939E-4</v>
      </c>
      <c r="H51" s="397">
        <v>0.86817562549704363</v>
      </c>
      <c r="I51" s="858"/>
      <c r="J51" s="849"/>
      <c r="K51" s="859"/>
      <c r="L51" s="859"/>
      <c r="M51" s="860"/>
      <c r="N51" s="827"/>
      <c r="O51" s="828">
        <v>64607.02</v>
      </c>
      <c r="P51" s="829">
        <v>56090.240000000005</v>
      </c>
      <c r="Q51" s="830">
        <v>0.86817562549704363</v>
      </c>
    </row>
    <row r="52" spans="1:17" s="266" customFormat="1" ht="16.350000000000001" customHeight="1" x14ac:dyDescent="0.25">
      <c r="A52" s="275"/>
      <c r="B52" s="825" t="s">
        <v>188</v>
      </c>
      <c r="C52" s="817" t="s">
        <v>19</v>
      </c>
      <c r="D52" s="690">
        <v>1773683</v>
      </c>
      <c r="E52" s="650">
        <v>1473813.9999999998</v>
      </c>
      <c r="F52" s="325">
        <v>7.3136293232126445E-3</v>
      </c>
      <c r="G52" s="325">
        <v>5.5851557318052046E-3</v>
      </c>
      <c r="H52" s="397">
        <v>0.83093427630529226</v>
      </c>
      <c r="I52" s="858"/>
      <c r="J52" s="849"/>
      <c r="K52" s="859"/>
      <c r="L52" s="859"/>
      <c r="M52" s="860"/>
      <c r="N52" s="827"/>
      <c r="O52" s="828">
        <v>1773683</v>
      </c>
      <c r="P52" s="829">
        <v>1473813.9999999998</v>
      </c>
      <c r="Q52" s="830">
        <v>0.83093427630529226</v>
      </c>
    </row>
    <row r="53" spans="1:17" s="266" customFormat="1" ht="16.350000000000001" customHeight="1" x14ac:dyDescent="0.25">
      <c r="A53" s="275"/>
      <c r="B53" s="831" t="s">
        <v>189</v>
      </c>
      <c r="C53" s="817" t="s">
        <v>21</v>
      </c>
      <c r="D53" s="690">
        <v>753424.65000000014</v>
      </c>
      <c r="E53" s="650">
        <v>889229.47</v>
      </c>
      <c r="F53" s="325">
        <v>3.1066817537695433E-3</v>
      </c>
      <c r="G53" s="325">
        <v>3.369818085091202E-3</v>
      </c>
      <c r="H53" s="397">
        <v>1.180250035620682</v>
      </c>
      <c r="I53" s="858"/>
      <c r="J53" s="849"/>
      <c r="K53" s="859"/>
      <c r="L53" s="859"/>
      <c r="M53" s="860"/>
      <c r="N53" s="827"/>
      <c r="O53" s="828">
        <v>753424.65000000014</v>
      </c>
      <c r="P53" s="829">
        <v>889229.47</v>
      </c>
      <c r="Q53" s="830">
        <v>1.180250035620682</v>
      </c>
    </row>
    <row r="54" spans="1:17" s="266" customFormat="1" ht="16.350000000000001" customHeight="1" x14ac:dyDescent="0.25">
      <c r="A54" s="275"/>
      <c r="B54" s="831" t="s">
        <v>199</v>
      </c>
      <c r="C54" s="817" t="s">
        <v>23</v>
      </c>
      <c r="D54" s="690">
        <v>14420868.170000002</v>
      </c>
      <c r="E54" s="650">
        <v>15072318.279999994</v>
      </c>
      <c r="F54" s="325">
        <v>5.9463209781170527E-2</v>
      </c>
      <c r="G54" s="325">
        <v>5.7117957105261817E-2</v>
      </c>
      <c r="H54" s="397">
        <v>1.0451741256018978</v>
      </c>
      <c r="I54" s="858"/>
      <c r="J54" s="849"/>
      <c r="K54" s="859"/>
      <c r="L54" s="859"/>
      <c r="M54" s="860"/>
      <c r="N54" s="827"/>
      <c r="O54" s="828">
        <v>14420868.170000002</v>
      </c>
      <c r="P54" s="829">
        <v>15072318.279999994</v>
      </c>
      <c r="Q54" s="830">
        <v>1.0451741256018978</v>
      </c>
    </row>
    <row r="55" spans="1:17" s="266" customFormat="1" ht="16.350000000000001" customHeight="1" x14ac:dyDescent="0.25">
      <c r="A55" s="275"/>
      <c r="B55" s="825" t="s">
        <v>200</v>
      </c>
      <c r="C55" s="817" t="s">
        <v>25</v>
      </c>
      <c r="D55" s="690">
        <v>5093.82</v>
      </c>
      <c r="E55" s="650">
        <v>7112.77</v>
      </c>
      <c r="F55" s="325">
        <v>2.1003928728621198E-5</v>
      </c>
      <c r="G55" s="325">
        <v>2.6954505883722174E-5</v>
      </c>
      <c r="H55" s="397">
        <v>1.3963528353966179</v>
      </c>
      <c r="I55" s="858"/>
      <c r="J55" s="849"/>
      <c r="K55" s="859"/>
      <c r="L55" s="859"/>
      <c r="M55" s="860"/>
      <c r="N55" s="827"/>
      <c r="O55" s="828">
        <v>5093.82</v>
      </c>
      <c r="P55" s="829">
        <v>7112.77</v>
      </c>
      <c r="Q55" s="830">
        <v>1.3963528353966179</v>
      </c>
    </row>
    <row r="56" spans="1:17" s="266" customFormat="1" ht="16.350000000000001" customHeight="1" x14ac:dyDescent="0.25">
      <c r="A56" s="275"/>
      <c r="B56" s="831" t="s">
        <v>201</v>
      </c>
      <c r="C56" s="817" t="s">
        <v>27</v>
      </c>
      <c r="D56" s="690">
        <v>0</v>
      </c>
      <c r="E56" s="650">
        <v>5.9600000000000009</v>
      </c>
      <c r="F56" s="325">
        <v>0</v>
      </c>
      <c r="G56" s="325">
        <v>2.258597635899715E-8</v>
      </c>
      <c r="H56" s="397" t="s">
        <v>335</v>
      </c>
      <c r="I56" s="858"/>
      <c r="J56" s="849"/>
      <c r="K56" s="859"/>
      <c r="L56" s="859"/>
      <c r="M56" s="860"/>
      <c r="N56" s="827"/>
      <c r="O56" s="828">
        <v>0</v>
      </c>
      <c r="P56" s="829">
        <v>5.9600000000000009</v>
      </c>
      <c r="Q56" s="830" t="s">
        <v>335</v>
      </c>
    </row>
    <row r="57" spans="1:17" s="266" customFormat="1" ht="16.350000000000001" customHeight="1" x14ac:dyDescent="0.25">
      <c r="A57" s="275"/>
      <c r="B57" s="831" t="s">
        <v>202</v>
      </c>
      <c r="C57" s="817" t="s">
        <v>115</v>
      </c>
      <c r="D57" s="690">
        <v>201596.49</v>
      </c>
      <c r="E57" s="650">
        <v>225341.66000000003</v>
      </c>
      <c r="F57" s="325">
        <v>8.3126579029101848E-4</v>
      </c>
      <c r="G57" s="325">
        <v>8.539532559491903E-4</v>
      </c>
      <c r="H57" s="397">
        <v>1.1177856320811936</v>
      </c>
      <c r="I57" s="858"/>
      <c r="J57" s="849"/>
      <c r="K57" s="859"/>
      <c r="L57" s="859"/>
      <c r="M57" s="860"/>
      <c r="N57" s="827"/>
      <c r="O57" s="828">
        <v>201596.49</v>
      </c>
      <c r="P57" s="829">
        <v>225341.66000000003</v>
      </c>
      <c r="Q57" s="830">
        <v>1.1177856320811936</v>
      </c>
    </row>
    <row r="58" spans="1:17" s="266" customFormat="1" ht="16.350000000000001" customHeight="1" x14ac:dyDescent="0.25">
      <c r="A58" s="275"/>
      <c r="B58" s="825" t="s">
        <v>203</v>
      </c>
      <c r="C58" s="832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8"/>
      <c r="J58" s="849"/>
      <c r="K58" s="859"/>
      <c r="L58" s="859"/>
      <c r="M58" s="860"/>
      <c r="N58" s="827"/>
      <c r="O58" s="828">
        <v>0</v>
      </c>
      <c r="P58" s="829">
        <v>0</v>
      </c>
      <c r="Q58" s="833" t="s">
        <v>335</v>
      </c>
    </row>
    <row r="59" spans="1:17" s="266" customFormat="1" ht="16.350000000000001" customHeight="1" x14ac:dyDescent="0.25">
      <c r="A59" s="275"/>
      <c r="B59" s="825" t="s">
        <v>204</v>
      </c>
      <c r="C59" s="832" t="s">
        <v>116</v>
      </c>
      <c r="D59" s="690">
        <v>54663.35</v>
      </c>
      <c r="E59" s="650">
        <v>37550.93</v>
      </c>
      <c r="F59" s="325">
        <v>2.2539962296816055E-4</v>
      </c>
      <c r="G59" s="325">
        <v>1.4230275457019408E-4</v>
      </c>
      <c r="H59" s="397">
        <v>0.68694893379201971</v>
      </c>
      <c r="I59" s="858"/>
      <c r="J59" s="849"/>
      <c r="K59" s="859"/>
      <c r="L59" s="859"/>
      <c r="M59" s="860"/>
      <c r="N59" s="827"/>
      <c r="O59" s="828">
        <v>54663.35</v>
      </c>
      <c r="P59" s="829">
        <v>37550.93</v>
      </c>
      <c r="Q59" s="830">
        <v>0.68694893379201971</v>
      </c>
    </row>
    <row r="60" spans="1:17" s="266" customFormat="1" ht="16.350000000000001" customHeight="1" x14ac:dyDescent="0.25">
      <c r="A60" s="275"/>
      <c r="B60" s="831" t="s">
        <v>205</v>
      </c>
      <c r="C60" s="832" t="s">
        <v>196</v>
      </c>
      <c r="D60" s="690">
        <v>7107.5</v>
      </c>
      <c r="E60" s="650">
        <v>10036.25</v>
      </c>
      <c r="F60" s="325">
        <v>2.9307165042870608E-5</v>
      </c>
      <c r="G60" s="325">
        <v>3.8033306247145156E-5</v>
      </c>
      <c r="H60" s="397">
        <v>1.4120647203658108</v>
      </c>
      <c r="I60" s="858"/>
      <c r="J60" s="849"/>
      <c r="K60" s="859"/>
      <c r="L60" s="859"/>
      <c r="M60" s="860"/>
      <c r="N60" s="827"/>
      <c r="O60" s="828">
        <v>7107.5</v>
      </c>
      <c r="P60" s="829">
        <v>10036.25</v>
      </c>
      <c r="Q60" s="830">
        <v>1.4120647203658108</v>
      </c>
    </row>
    <row r="61" spans="1:17" s="266" customFormat="1" ht="16.350000000000001" customHeight="1" x14ac:dyDescent="0.25">
      <c r="A61" s="275"/>
      <c r="B61" s="831" t="s">
        <v>206</v>
      </c>
      <c r="C61" s="832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8"/>
      <c r="J61" s="849"/>
      <c r="K61" s="859"/>
      <c r="L61" s="859"/>
      <c r="M61" s="860"/>
      <c r="N61" s="827"/>
      <c r="O61" s="828">
        <v>0</v>
      </c>
      <c r="P61" s="829">
        <v>0</v>
      </c>
      <c r="Q61" s="830" t="s">
        <v>335</v>
      </c>
    </row>
    <row r="62" spans="1:17" s="266" customFormat="1" ht="16.350000000000001" customHeight="1" x14ac:dyDescent="0.25">
      <c r="A62" s="275"/>
      <c r="B62" s="825" t="s">
        <v>207</v>
      </c>
      <c r="C62" s="832" t="s">
        <v>39</v>
      </c>
      <c r="D62" s="690">
        <v>0</v>
      </c>
      <c r="E62" s="650">
        <v>22470</v>
      </c>
      <c r="F62" s="325">
        <v>0</v>
      </c>
      <c r="G62" s="325">
        <v>8.5152162548098314E-5</v>
      </c>
      <c r="H62" s="397" t="s">
        <v>335</v>
      </c>
      <c r="I62" s="858"/>
      <c r="J62" s="849"/>
      <c r="K62" s="859"/>
      <c r="L62" s="859"/>
      <c r="M62" s="860"/>
      <c r="N62" s="827"/>
      <c r="O62" s="828">
        <v>0</v>
      </c>
      <c r="P62" s="829">
        <v>22470</v>
      </c>
      <c r="Q62" s="830" t="s">
        <v>335</v>
      </c>
    </row>
    <row r="63" spans="1:17" s="266" customFormat="1" ht="19.149999999999999" customHeight="1" x14ac:dyDescent="0.25">
      <c r="A63" s="275"/>
      <c r="B63" s="915" t="s">
        <v>224</v>
      </c>
      <c r="C63" s="915"/>
      <c r="D63" s="826">
        <v>22425701.150000002</v>
      </c>
      <c r="E63" s="834">
        <v>24281203.509999994</v>
      </c>
      <c r="F63" s="913"/>
      <c r="G63" s="913"/>
      <c r="H63" s="399">
        <v>1.0827399931707371</v>
      </c>
      <c r="I63" s="861"/>
      <c r="J63" s="862"/>
      <c r="K63" s="916"/>
      <c r="L63" s="916"/>
      <c r="M63" s="863" t="s">
        <v>335</v>
      </c>
      <c r="N63" s="835"/>
      <c r="O63" s="836">
        <v>22425701.150000002</v>
      </c>
      <c r="P63" s="834">
        <v>24281203.509999994</v>
      </c>
      <c r="Q63" s="837">
        <v>1.0827399931707371</v>
      </c>
    </row>
    <row r="64" spans="1:17" s="266" customFormat="1" ht="6" customHeight="1" x14ac:dyDescent="0.25">
      <c r="A64" s="275"/>
      <c r="B64" s="838"/>
      <c r="C64" s="838"/>
      <c r="D64" s="839"/>
      <c r="E64" s="840"/>
      <c r="F64" s="839"/>
      <c r="G64" s="839"/>
      <c r="H64" s="841"/>
      <c r="I64" s="849"/>
      <c r="J64" s="850"/>
      <c r="K64" s="850"/>
      <c r="L64" s="850"/>
      <c r="M64" s="851"/>
      <c r="N64" s="839"/>
      <c r="O64" s="840"/>
      <c r="P64" s="840"/>
      <c r="Q64" s="842"/>
    </row>
    <row r="65" spans="1:17" s="266" customFormat="1" ht="16.350000000000001" customHeight="1" x14ac:dyDescent="0.25">
      <c r="A65" s="275"/>
      <c r="B65" s="843" t="s">
        <v>103</v>
      </c>
      <c r="C65" s="328" t="s">
        <v>41</v>
      </c>
      <c r="D65" s="690">
        <v>9394794.3970000483</v>
      </c>
      <c r="E65" s="650">
        <v>10568082.692000084</v>
      </c>
      <c r="F65" s="325">
        <v>0.12561455408583017</v>
      </c>
      <c r="G65" s="325">
        <v>0.13798289018230298</v>
      </c>
      <c r="H65" s="397">
        <v>1.1248870646253515</v>
      </c>
      <c r="I65" s="854"/>
      <c r="J65" s="855"/>
      <c r="K65" s="856"/>
      <c r="L65" s="856"/>
      <c r="M65" s="857"/>
      <c r="N65" s="839"/>
      <c r="O65" s="828">
        <v>9394794.3970000483</v>
      </c>
      <c r="P65" s="829">
        <v>10568082.692000084</v>
      </c>
      <c r="Q65" s="833">
        <v>1.1248870646253515</v>
      </c>
    </row>
    <row r="66" spans="1:17" s="266" customFormat="1" ht="16.350000000000001" customHeight="1" x14ac:dyDescent="0.25">
      <c r="A66" s="275"/>
      <c r="B66" s="843" t="s">
        <v>101</v>
      </c>
      <c r="C66" s="328" t="s">
        <v>42</v>
      </c>
      <c r="D66" s="690">
        <v>40557.300000000003</v>
      </c>
      <c r="E66" s="650">
        <v>0</v>
      </c>
      <c r="F66" s="325">
        <v>5.4227766347415189E-4</v>
      </c>
      <c r="G66" s="325">
        <v>0</v>
      </c>
      <c r="H66" s="397">
        <v>0</v>
      </c>
      <c r="I66" s="858"/>
      <c r="J66" s="849"/>
      <c r="K66" s="859"/>
      <c r="L66" s="859"/>
      <c r="M66" s="860"/>
      <c r="N66" s="839"/>
      <c r="O66" s="828">
        <v>40557.300000000003</v>
      </c>
      <c r="P66" s="829">
        <v>0</v>
      </c>
      <c r="Q66" s="833">
        <v>0</v>
      </c>
    </row>
    <row r="67" spans="1:17" s="266" customFormat="1" ht="16.350000000000001" customHeight="1" x14ac:dyDescent="0.25">
      <c r="A67" s="275"/>
      <c r="B67" s="843" t="s">
        <v>102</v>
      </c>
      <c r="C67" s="329" t="s">
        <v>83</v>
      </c>
      <c r="D67" s="690">
        <v>950867.43299991789</v>
      </c>
      <c r="E67" s="650">
        <v>838160.82099991618</v>
      </c>
      <c r="F67" s="325">
        <v>1.2713720337420393E-2</v>
      </c>
      <c r="G67" s="325">
        <v>1.0943503745167272E-2</v>
      </c>
      <c r="H67" s="397">
        <v>0.88146968958183736</v>
      </c>
      <c r="I67" s="858"/>
      <c r="J67" s="849"/>
      <c r="K67" s="859"/>
      <c r="L67" s="859"/>
      <c r="M67" s="860"/>
      <c r="N67" s="839"/>
      <c r="O67" s="828">
        <v>950867.43299991789</v>
      </c>
      <c r="P67" s="829">
        <v>838160.82099991618</v>
      </c>
      <c r="Q67" s="833">
        <v>0.88146968958183736</v>
      </c>
    </row>
    <row r="68" spans="1:17" s="266" customFormat="1" ht="16.350000000000001" customHeight="1" x14ac:dyDescent="0.25">
      <c r="A68" s="275"/>
      <c r="B68" s="843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8"/>
      <c r="J68" s="849"/>
      <c r="K68" s="859"/>
      <c r="L68" s="859"/>
      <c r="M68" s="860"/>
      <c r="N68" s="839"/>
      <c r="O68" s="828">
        <v>0</v>
      </c>
      <c r="P68" s="829">
        <v>0</v>
      </c>
      <c r="Q68" s="833" t="s">
        <v>335</v>
      </c>
    </row>
    <row r="69" spans="1:17" s="266" customFormat="1" ht="19.149999999999999" customHeight="1" x14ac:dyDescent="0.25">
      <c r="A69" s="275"/>
      <c r="B69" s="915" t="s">
        <v>225</v>
      </c>
      <c r="C69" s="915"/>
      <c r="D69" s="826">
        <v>10386219.129999967</v>
      </c>
      <c r="E69" s="834">
        <v>11406243.513</v>
      </c>
      <c r="F69" s="913"/>
      <c r="G69" s="913"/>
      <c r="H69" s="399">
        <v>1.0982094032710858</v>
      </c>
      <c r="I69" s="861"/>
      <c r="J69" s="862"/>
      <c r="K69" s="916"/>
      <c r="L69" s="916"/>
      <c r="M69" s="863"/>
      <c r="N69" s="844"/>
      <c r="O69" s="836">
        <v>10386219.129999967</v>
      </c>
      <c r="P69" s="834">
        <v>11406243.513</v>
      </c>
      <c r="Q69" s="837">
        <v>1.0982094032710858</v>
      </c>
    </row>
    <row r="70" spans="1:17" s="266" customFormat="1" ht="6" customHeight="1" x14ac:dyDescent="0.25">
      <c r="A70" s="275"/>
      <c r="B70" s="838"/>
      <c r="C70" s="838"/>
      <c r="D70" s="839"/>
      <c r="E70" s="840"/>
      <c r="F70" s="839"/>
      <c r="G70" s="839"/>
      <c r="H70" s="841"/>
      <c r="I70" s="849"/>
      <c r="J70" s="850"/>
      <c r="K70" s="850"/>
      <c r="L70" s="850"/>
      <c r="M70" s="851"/>
      <c r="N70" s="839"/>
      <c r="O70" s="840"/>
      <c r="P70" s="840"/>
      <c r="Q70" s="842"/>
    </row>
    <row r="71" spans="1:17" s="266" customFormat="1" ht="13.15" customHeight="1" x14ac:dyDescent="0.25">
      <c r="A71" s="275"/>
      <c r="B71" s="912" t="s">
        <v>198</v>
      </c>
      <c r="C71" s="912"/>
      <c r="D71" s="826">
        <v>32811920.279999971</v>
      </c>
      <c r="E71" s="834">
        <v>35687447.022999994</v>
      </c>
      <c r="F71" s="913"/>
      <c r="G71" s="913"/>
      <c r="H71" s="399">
        <v>1.0876366490733174</v>
      </c>
      <c r="I71" s="864"/>
      <c r="J71" s="865"/>
      <c r="K71" s="914"/>
      <c r="L71" s="914"/>
      <c r="M71" s="866" t="s">
        <v>335</v>
      </c>
      <c r="N71" s="844"/>
      <c r="O71" s="836">
        <v>32811920.279999971</v>
      </c>
      <c r="P71" s="834">
        <v>35687447.022999994</v>
      </c>
      <c r="Q71" s="837">
        <v>1.0876366490733174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52">
        <v>883672.22999999986</v>
      </c>
      <c r="J72" s="852">
        <v>1280952.03</v>
      </c>
      <c r="K72" s="852"/>
      <c r="L72" s="852"/>
      <c r="M72" s="852"/>
      <c r="N72" s="287"/>
      <c r="O72" s="285" t="e">
        <v>#REF!</v>
      </c>
      <c r="P72" s="296" t="e">
        <v>#REF!</v>
      </c>
      <c r="Q72" s="295" t="e"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52">
        <v>344823.13</v>
      </c>
      <c r="J73" s="852">
        <v>421665.82999999996</v>
      </c>
      <c r="K73" s="852"/>
      <c r="L73" s="852"/>
      <c r="M73" s="852"/>
      <c r="N73" s="287"/>
      <c r="O73" s="285" t="e">
        <v>#REF!</v>
      </c>
      <c r="P73" s="296" t="e">
        <v>#REF!</v>
      </c>
      <c r="Q73" s="295" t="e"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52">
        <v>0</v>
      </c>
      <c r="J74" s="852">
        <v>0</v>
      </c>
      <c r="K74" s="852"/>
      <c r="L74" s="852"/>
      <c r="M74" s="852"/>
      <c r="N74" s="287"/>
      <c r="O74" s="285" t="e">
        <v>#REF!</v>
      </c>
      <c r="P74" s="296" t="e"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52">
        <v>429238.72999999992</v>
      </c>
      <c r="J75" s="852">
        <v>1195296.2000000002</v>
      </c>
      <c r="K75" s="852"/>
      <c r="L75" s="852"/>
      <c r="M75" s="852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52">
        <v>4303330.1500000004</v>
      </c>
      <c r="J76" s="852">
        <v>3365974.9600000004</v>
      </c>
      <c r="K76" s="852"/>
      <c r="L76" s="852"/>
      <c r="M76" s="852"/>
      <c r="N76" s="287"/>
      <c r="O76" s="285" t="e">
        <v>#REF!</v>
      </c>
      <c r="P76" s="296" t="e">
        <v>#REF!</v>
      </c>
      <c r="Q76" s="295" t="e"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52">
        <v>0</v>
      </c>
      <c r="J77" s="852">
        <v>0</v>
      </c>
      <c r="K77" s="852"/>
      <c r="L77" s="852"/>
      <c r="M77" s="852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66"/>
      <c r="C78" s="266"/>
      <c r="I78" s="853"/>
      <c r="J78" s="853"/>
      <c r="K78" s="853"/>
      <c r="L78" s="853"/>
      <c r="M78" s="853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53"/>
      <c r="J79" s="853"/>
      <c r="K79" s="853"/>
      <c r="L79" s="853"/>
      <c r="M79" s="853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53"/>
      <c r="J80" s="853"/>
      <c r="K80" s="853"/>
      <c r="L80" s="853"/>
      <c r="M80" s="853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53"/>
      <c r="J81" s="853"/>
      <c r="K81" s="853"/>
      <c r="L81" s="853"/>
      <c r="M81" s="853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53"/>
      <c r="J82" s="853"/>
      <c r="K82" s="853"/>
      <c r="L82" s="853"/>
      <c r="M82" s="853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53"/>
      <c r="J83" s="853"/>
      <c r="K83" s="853"/>
      <c r="L83" s="853"/>
      <c r="M83" s="853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53"/>
      <c r="J84" s="853"/>
      <c r="K84" s="853"/>
      <c r="L84" s="853"/>
      <c r="M84" s="853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53"/>
      <c r="J85" s="853"/>
      <c r="K85" s="853"/>
      <c r="L85" s="853"/>
      <c r="M85" s="853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53"/>
      <c r="J86" s="853"/>
      <c r="K86" s="853"/>
      <c r="L86" s="853"/>
      <c r="M86" s="853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53"/>
      <c r="J87" s="853"/>
      <c r="K87" s="853"/>
      <c r="L87" s="853"/>
      <c r="M87" s="853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53"/>
      <c r="J88" s="853"/>
      <c r="K88" s="853"/>
      <c r="L88" s="853"/>
      <c r="M88" s="853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53"/>
      <c r="J89" s="853"/>
      <c r="K89" s="853"/>
      <c r="L89" s="853"/>
      <c r="M89" s="853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53"/>
      <c r="J90" s="853"/>
      <c r="K90" s="853"/>
      <c r="L90" s="853"/>
      <c r="M90" s="853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53"/>
      <c r="J91" s="853"/>
      <c r="K91" s="853"/>
      <c r="L91" s="853"/>
      <c r="M91" s="853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53"/>
      <c r="J92" s="853"/>
      <c r="K92" s="853"/>
      <c r="L92" s="853"/>
      <c r="M92" s="853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53"/>
      <c r="J93" s="853"/>
      <c r="K93" s="853"/>
      <c r="L93" s="853"/>
      <c r="M93" s="853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53"/>
      <c r="J94" s="853"/>
      <c r="K94" s="853"/>
      <c r="L94" s="853"/>
      <c r="M94" s="853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53"/>
      <c r="J95" s="853"/>
      <c r="K95" s="853"/>
      <c r="L95" s="853"/>
      <c r="M95" s="853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53"/>
      <c r="J96" s="853"/>
      <c r="K96" s="853"/>
      <c r="L96" s="853"/>
      <c r="M96" s="853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53"/>
      <c r="J97" s="853"/>
      <c r="K97" s="853"/>
      <c r="L97" s="853"/>
      <c r="M97" s="853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53"/>
      <c r="J98" s="853"/>
      <c r="K98" s="853"/>
      <c r="L98" s="853"/>
      <c r="M98" s="853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53"/>
      <c r="J99" s="853"/>
      <c r="K99" s="853"/>
      <c r="L99" s="853"/>
      <c r="M99" s="853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53"/>
      <c r="J100" s="853"/>
      <c r="K100" s="853"/>
      <c r="L100" s="853"/>
      <c r="M100" s="853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53"/>
      <c r="J101" s="853"/>
      <c r="K101" s="853"/>
      <c r="L101" s="853"/>
      <c r="M101" s="853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53"/>
      <c r="J102" s="853"/>
      <c r="K102" s="853"/>
      <c r="L102" s="853"/>
      <c r="M102" s="853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53"/>
      <c r="J103" s="853"/>
      <c r="K103" s="853"/>
      <c r="L103" s="853"/>
      <c r="M103" s="853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53"/>
      <c r="J104" s="853"/>
      <c r="K104" s="853"/>
      <c r="L104" s="853"/>
      <c r="M104" s="853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53"/>
      <c r="J105" s="853"/>
      <c r="K105" s="853"/>
      <c r="L105" s="853"/>
      <c r="M105" s="853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53"/>
      <c r="J106" s="853"/>
      <c r="K106" s="853"/>
      <c r="L106" s="853"/>
      <c r="M106" s="853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53"/>
      <c r="J107" s="853"/>
      <c r="K107" s="853"/>
      <c r="L107" s="853"/>
      <c r="M107" s="853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53"/>
      <c r="J108" s="853"/>
      <c r="K108" s="853"/>
      <c r="L108" s="853"/>
      <c r="M108" s="853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53"/>
      <c r="J109" s="853"/>
      <c r="K109" s="853"/>
      <c r="L109" s="853"/>
      <c r="M109" s="853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53"/>
      <c r="J110" s="853"/>
      <c r="K110" s="853"/>
      <c r="L110" s="853"/>
      <c r="M110" s="853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53"/>
      <c r="J111" s="853"/>
      <c r="K111" s="853"/>
      <c r="L111" s="853"/>
      <c r="M111" s="853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53"/>
      <c r="J112" s="853"/>
      <c r="K112" s="853"/>
      <c r="L112" s="853"/>
      <c r="M112" s="853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53"/>
      <c r="J113" s="853"/>
      <c r="K113" s="853"/>
      <c r="L113" s="853"/>
      <c r="M113" s="853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53"/>
      <c r="J114" s="853"/>
      <c r="K114" s="853"/>
      <c r="L114" s="853"/>
      <c r="M114" s="853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53"/>
      <c r="J115" s="853"/>
      <c r="K115" s="853"/>
      <c r="L115" s="853"/>
      <c r="M115" s="853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53"/>
      <c r="J116" s="853"/>
      <c r="K116" s="853"/>
      <c r="L116" s="853"/>
      <c r="M116" s="853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53"/>
      <c r="J117" s="853"/>
      <c r="K117" s="853"/>
      <c r="L117" s="853"/>
      <c r="M117" s="853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53"/>
      <c r="J118" s="853"/>
      <c r="K118" s="853"/>
      <c r="L118" s="853"/>
      <c r="M118" s="853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53"/>
      <c r="J119" s="853"/>
      <c r="K119" s="853"/>
      <c r="L119" s="853"/>
      <c r="M119" s="853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53"/>
      <c r="J120" s="853"/>
      <c r="K120" s="853"/>
      <c r="L120" s="853"/>
      <c r="M120" s="853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53"/>
      <c r="J121" s="853"/>
      <c r="K121" s="853"/>
      <c r="L121" s="853"/>
      <c r="M121" s="853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53"/>
      <c r="J122" s="853"/>
      <c r="K122" s="853"/>
      <c r="L122" s="853"/>
      <c r="M122" s="853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53"/>
      <c r="J123" s="853"/>
      <c r="K123" s="853"/>
      <c r="L123" s="853"/>
      <c r="M123" s="853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53"/>
      <c r="J124" s="853"/>
      <c r="K124" s="853"/>
      <c r="L124" s="853"/>
      <c r="M124" s="853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53"/>
      <c r="J125" s="853"/>
      <c r="K125" s="853"/>
      <c r="L125" s="853"/>
      <c r="M125" s="853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53"/>
      <c r="J126" s="853"/>
      <c r="K126" s="853"/>
      <c r="L126" s="853"/>
      <c r="M126" s="853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53"/>
      <c r="J127" s="853"/>
      <c r="K127" s="853"/>
      <c r="L127" s="853"/>
      <c r="M127" s="853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53"/>
      <c r="J128" s="853"/>
      <c r="K128" s="853"/>
      <c r="L128" s="853"/>
      <c r="M128" s="853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53"/>
      <c r="J129" s="853"/>
      <c r="K129" s="853"/>
      <c r="L129" s="853"/>
      <c r="M129" s="853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53"/>
      <c r="J130" s="853"/>
      <c r="K130" s="853"/>
      <c r="L130" s="853"/>
      <c r="M130" s="853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53"/>
      <c r="J131" s="853"/>
      <c r="K131" s="853"/>
      <c r="L131" s="853"/>
      <c r="M131" s="853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53"/>
      <c r="J132" s="853"/>
      <c r="K132" s="853"/>
      <c r="L132" s="853"/>
      <c r="M132" s="853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53"/>
      <c r="J133" s="853"/>
      <c r="K133" s="853"/>
      <c r="L133" s="853"/>
      <c r="M133" s="853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53"/>
      <c r="J134" s="853"/>
      <c r="K134" s="853"/>
      <c r="L134" s="853"/>
      <c r="M134" s="853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53"/>
      <c r="J135" s="853"/>
      <c r="K135" s="853"/>
      <c r="L135" s="853"/>
      <c r="M135" s="853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53"/>
      <c r="J136" s="853"/>
      <c r="K136" s="853"/>
      <c r="L136" s="853"/>
      <c r="M136" s="853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53"/>
      <c r="J137" s="853"/>
      <c r="K137" s="853"/>
      <c r="L137" s="853"/>
      <c r="M137" s="853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53"/>
      <c r="J138" s="853"/>
      <c r="K138" s="853"/>
      <c r="L138" s="853"/>
      <c r="M138" s="853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53"/>
      <c r="J139" s="853"/>
      <c r="K139" s="853"/>
      <c r="L139" s="853"/>
      <c r="M139" s="853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53"/>
      <c r="J140" s="853"/>
      <c r="K140" s="853"/>
      <c r="L140" s="853"/>
      <c r="M140" s="853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53"/>
      <c r="J141" s="853"/>
      <c r="K141" s="853"/>
      <c r="L141" s="853"/>
      <c r="M141" s="853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53"/>
      <c r="J142" s="853"/>
      <c r="K142" s="853"/>
      <c r="L142" s="853"/>
      <c r="M142" s="853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53"/>
      <c r="J143" s="853"/>
      <c r="K143" s="853"/>
      <c r="L143" s="853"/>
      <c r="M143" s="853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53"/>
      <c r="J144" s="853"/>
      <c r="K144" s="853"/>
      <c r="L144" s="853"/>
      <c r="M144" s="853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53"/>
      <c r="J145" s="853"/>
      <c r="K145" s="853"/>
      <c r="L145" s="853"/>
      <c r="M145" s="853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53"/>
      <c r="J146" s="853"/>
      <c r="K146" s="853"/>
      <c r="L146" s="853"/>
      <c r="M146" s="853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53"/>
      <c r="J147" s="853"/>
      <c r="K147" s="853"/>
      <c r="L147" s="853"/>
      <c r="M147" s="853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53"/>
      <c r="J148" s="853"/>
      <c r="K148" s="853"/>
      <c r="L148" s="853"/>
      <c r="M148" s="853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53"/>
      <c r="J149" s="853"/>
      <c r="K149" s="853"/>
      <c r="L149" s="853"/>
      <c r="M149" s="853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53"/>
      <c r="J150" s="853"/>
      <c r="K150" s="853"/>
      <c r="L150" s="853"/>
      <c r="M150" s="853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53"/>
      <c r="J151" s="853"/>
      <c r="K151" s="853"/>
      <c r="L151" s="853"/>
      <c r="M151" s="853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53"/>
      <c r="J152" s="853"/>
      <c r="K152" s="853"/>
      <c r="L152" s="853"/>
      <c r="M152" s="853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53"/>
      <c r="J153" s="853"/>
      <c r="K153" s="853"/>
      <c r="L153" s="853"/>
      <c r="M153" s="853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53"/>
      <c r="J154" s="853"/>
      <c r="K154" s="853"/>
      <c r="L154" s="853"/>
      <c r="M154" s="853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53"/>
      <c r="J155" s="853"/>
      <c r="K155" s="853"/>
      <c r="L155" s="853"/>
      <c r="M155" s="853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53"/>
      <c r="J156" s="853"/>
      <c r="K156" s="853"/>
      <c r="L156" s="853"/>
      <c r="M156" s="853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53"/>
      <c r="J157" s="853"/>
      <c r="K157" s="853"/>
      <c r="L157" s="853"/>
      <c r="M157" s="853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53"/>
      <c r="J158" s="853"/>
      <c r="K158" s="853"/>
      <c r="L158" s="853"/>
      <c r="M158" s="853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26" priority="69" stopIfTrue="1" operator="lessThan">
      <formula>1</formula>
    </cfRule>
    <cfRule type="cellIs" dxfId="825" priority="70" stopIfTrue="1" operator="greaterThan">
      <formula>1</formula>
    </cfRule>
  </conditionalFormatting>
  <conditionalFormatting sqref="Q30:Q31 Q37 Q40">
    <cfRule type="cellIs" dxfId="824" priority="65" stopIfTrue="1" operator="lessThan">
      <formula>1</formula>
    </cfRule>
    <cfRule type="cellIs" dxfId="823" priority="66" stopIfTrue="1" operator="greaterThan">
      <formula>1</formula>
    </cfRule>
  </conditionalFormatting>
  <conditionalFormatting sqref="H12:H30">
    <cfRule type="cellIs" dxfId="822" priority="63" stopIfTrue="1" operator="lessThan">
      <formula>1</formula>
    </cfRule>
    <cfRule type="cellIs" dxfId="821" priority="64" stopIfTrue="1" operator="greaterThan">
      <formula>1</formula>
    </cfRule>
  </conditionalFormatting>
  <conditionalFormatting sqref="M12:M30">
    <cfRule type="cellIs" dxfId="820" priority="61" stopIfTrue="1" operator="lessThan">
      <formula>1</formula>
    </cfRule>
    <cfRule type="cellIs" dxfId="819" priority="62" stopIfTrue="1" operator="greaterThan">
      <formula>1</formula>
    </cfRule>
  </conditionalFormatting>
  <conditionalFormatting sqref="Q36">
    <cfRule type="cellIs" dxfId="818" priority="59" stopIfTrue="1" operator="lessThan">
      <formula>1</formula>
    </cfRule>
    <cfRule type="cellIs" dxfId="817" priority="60" stopIfTrue="1" operator="greaterThan">
      <formula>1</formula>
    </cfRule>
  </conditionalFormatting>
  <conditionalFormatting sqref="H36">
    <cfRule type="cellIs" dxfId="816" priority="57" stopIfTrue="1" operator="lessThan">
      <formula>1</formula>
    </cfRule>
    <cfRule type="cellIs" dxfId="815" priority="58" stopIfTrue="1" operator="greaterThan">
      <formula>1</formula>
    </cfRule>
  </conditionalFormatting>
  <conditionalFormatting sqref="M36">
    <cfRule type="cellIs" dxfId="814" priority="55" stopIfTrue="1" operator="lessThan">
      <formula>1</formula>
    </cfRule>
    <cfRule type="cellIs" dxfId="813" priority="56" stopIfTrue="1" operator="greaterThan">
      <formula>1</formula>
    </cfRule>
  </conditionalFormatting>
  <conditionalFormatting sqref="Q38:Q39">
    <cfRule type="cellIs" dxfId="812" priority="53" stopIfTrue="1" operator="lessThan">
      <formula>1</formula>
    </cfRule>
    <cfRule type="cellIs" dxfId="811" priority="54" stopIfTrue="1" operator="greaterThan">
      <formula>1</formula>
    </cfRule>
  </conditionalFormatting>
  <conditionalFormatting sqref="H38:H39">
    <cfRule type="cellIs" dxfId="810" priority="51" stopIfTrue="1" operator="lessThan">
      <formula>1</formula>
    </cfRule>
    <cfRule type="cellIs" dxfId="809" priority="52" stopIfTrue="1" operator="greaterThan">
      <formula>1</formula>
    </cfRule>
  </conditionalFormatting>
  <conditionalFormatting sqref="M38:M39">
    <cfRule type="cellIs" dxfId="808" priority="49" stopIfTrue="1" operator="lessThan">
      <formula>1</formula>
    </cfRule>
    <cfRule type="cellIs" dxfId="807" priority="50" stopIfTrue="1" operator="greaterThan">
      <formula>1</formula>
    </cfRule>
  </conditionalFormatting>
  <conditionalFormatting sqref="Q32">
    <cfRule type="cellIs" dxfId="806" priority="47" stopIfTrue="1" operator="lessThan">
      <formula>1</formula>
    </cfRule>
    <cfRule type="cellIs" dxfId="805" priority="48" stopIfTrue="1" operator="greaterThan">
      <formula>1</formula>
    </cfRule>
  </conditionalFormatting>
  <conditionalFormatting sqref="Q33">
    <cfRule type="cellIs" dxfId="804" priority="45" stopIfTrue="1" operator="lessThan">
      <formula>1</formula>
    </cfRule>
    <cfRule type="cellIs" dxfId="803" priority="46" stopIfTrue="1" operator="greaterThan">
      <formula>1</formula>
    </cfRule>
  </conditionalFormatting>
  <conditionalFormatting sqref="Q34">
    <cfRule type="cellIs" dxfId="802" priority="43" stopIfTrue="1" operator="lessThan">
      <formula>1</formula>
    </cfRule>
    <cfRule type="cellIs" dxfId="801" priority="44" stopIfTrue="1" operator="greaterThan">
      <formula>1</formula>
    </cfRule>
  </conditionalFormatting>
  <conditionalFormatting sqref="Q35">
    <cfRule type="cellIs" dxfId="800" priority="41" stopIfTrue="1" operator="lessThan">
      <formula>1</formula>
    </cfRule>
    <cfRule type="cellIs" dxfId="799" priority="42" stopIfTrue="1" operator="greaterThan">
      <formula>1</formula>
    </cfRule>
  </conditionalFormatting>
  <conditionalFormatting sqref="H32:H35">
    <cfRule type="cellIs" dxfId="798" priority="39" stopIfTrue="1" operator="lessThan">
      <formula>1</formula>
    </cfRule>
    <cfRule type="cellIs" dxfId="797" priority="40" stopIfTrue="1" operator="greaterThan">
      <formula>1</formula>
    </cfRule>
  </conditionalFormatting>
  <conditionalFormatting sqref="M32:M34">
    <cfRule type="cellIs" dxfId="796" priority="37" stopIfTrue="1" operator="lessThan">
      <formula>1</formula>
    </cfRule>
    <cfRule type="cellIs" dxfId="795" priority="38" stopIfTrue="1" operator="greaterThan">
      <formula>1</formula>
    </cfRule>
  </conditionalFormatting>
  <conditionalFormatting sqref="M35">
    <cfRule type="cellIs" dxfId="794" priority="35" stopIfTrue="1" operator="lessThan">
      <formula>1</formula>
    </cfRule>
    <cfRule type="cellIs" dxfId="793" priority="36" stopIfTrue="1" operator="greaterThan">
      <formula>1</formula>
    </cfRule>
  </conditionalFormatting>
  <conditionalFormatting sqref="Q45:Q62">
    <cfRule type="cellIs" dxfId="792" priority="33" stopIfTrue="1" operator="lessThan">
      <formula>1</formula>
    </cfRule>
    <cfRule type="cellIs" dxfId="791" priority="34" stopIfTrue="1" operator="greaterThan">
      <formula>1</formula>
    </cfRule>
  </conditionalFormatting>
  <conditionalFormatting sqref="Q63:Q64 Q70">
    <cfRule type="cellIs" dxfId="790" priority="31" stopIfTrue="1" operator="lessThan">
      <formula>1</formula>
    </cfRule>
    <cfRule type="cellIs" dxfId="789" priority="32" stopIfTrue="1" operator="greaterThan">
      <formula>1</formula>
    </cfRule>
  </conditionalFormatting>
  <conditionalFormatting sqref="H45:H63">
    <cfRule type="cellIs" dxfId="788" priority="29" stopIfTrue="1" operator="lessThan">
      <formula>1</formula>
    </cfRule>
    <cfRule type="cellIs" dxfId="787" priority="30" stopIfTrue="1" operator="greaterThan">
      <formula>1</formula>
    </cfRule>
  </conditionalFormatting>
  <conditionalFormatting sqref="M45:M63">
    <cfRule type="cellIs" dxfId="786" priority="27" stopIfTrue="1" operator="lessThan">
      <formula>1</formula>
    </cfRule>
    <cfRule type="cellIs" dxfId="785" priority="28" stopIfTrue="1" operator="greaterThan">
      <formula>1</formula>
    </cfRule>
  </conditionalFormatting>
  <conditionalFormatting sqref="Q69">
    <cfRule type="cellIs" dxfId="784" priority="25" stopIfTrue="1" operator="lessThan">
      <formula>1</formula>
    </cfRule>
    <cfRule type="cellIs" dxfId="783" priority="26" stopIfTrue="1" operator="greaterThan">
      <formula>1</formula>
    </cfRule>
  </conditionalFormatting>
  <conditionalFormatting sqref="H69">
    <cfRule type="cellIs" dxfId="782" priority="23" stopIfTrue="1" operator="lessThan">
      <formula>1</formula>
    </cfRule>
    <cfRule type="cellIs" dxfId="781" priority="24" stopIfTrue="1" operator="greaterThan">
      <formula>1</formula>
    </cfRule>
  </conditionalFormatting>
  <conditionalFormatting sqref="M69">
    <cfRule type="cellIs" dxfId="780" priority="21" stopIfTrue="1" operator="lessThan">
      <formula>1</formula>
    </cfRule>
    <cfRule type="cellIs" dxfId="779" priority="22" stopIfTrue="1" operator="greaterThan">
      <formula>1</formula>
    </cfRule>
  </conditionalFormatting>
  <conditionalFormatting sqref="Q71">
    <cfRule type="cellIs" dxfId="778" priority="19" stopIfTrue="1" operator="lessThan">
      <formula>1</formula>
    </cfRule>
    <cfRule type="cellIs" dxfId="777" priority="20" stopIfTrue="1" operator="greaterThan">
      <formula>1</formula>
    </cfRule>
  </conditionalFormatting>
  <conditionalFormatting sqref="H71">
    <cfRule type="cellIs" dxfId="776" priority="17" stopIfTrue="1" operator="lessThan">
      <formula>1</formula>
    </cfRule>
    <cfRule type="cellIs" dxfId="775" priority="18" stopIfTrue="1" operator="greaterThan">
      <formula>1</formula>
    </cfRule>
  </conditionalFormatting>
  <conditionalFormatting sqref="M71">
    <cfRule type="cellIs" dxfId="774" priority="15" stopIfTrue="1" operator="lessThan">
      <formula>1</formula>
    </cfRule>
    <cfRule type="cellIs" dxfId="773" priority="16" stopIfTrue="1" operator="greaterThan">
      <formula>1</formula>
    </cfRule>
  </conditionalFormatting>
  <conditionalFormatting sqref="Q65">
    <cfRule type="cellIs" dxfId="772" priority="13" stopIfTrue="1" operator="lessThan">
      <formula>1</formula>
    </cfRule>
    <cfRule type="cellIs" dxfId="771" priority="14" stopIfTrue="1" operator="greaterThan">
      <formula>1</formula>
    </cfRule>
  </conditionalFormatting>
  <conditionalFormatting sqref="Q66">
    <cfRule type="cellIs" dxfId="770" priority="11" stopIfTrue="1" operator="lessThan">
      <formula>1</formula>
    </cfRule>
    <cfRule type="cellIs" dxfId="769" priority="12" stopIfTrue="1" operator="greaterThan">
      <formula>1</formula>
    </cfRule>
  </conditionalFormatting>
  <conditionalFormatting sqref="Q67">
    <cfRule type="cellIs" dxfId="768" priority="9" stopIfTrue="1" operator="lessThan">
      <formula>1</formula>
    </cfRule>
    <cfRule type="cellIs" dxfId="767" priority="10" stopIfTrue="1" operator="greaterThan">
      <formula>1</formula>
    </cfRule>
  </conditionalFormatting>
  <conditionalFormatting sqref="Q68">
    <cfRule type="cellIs" dxfId="766" priority="7" stopIfTrue="1" operator="lessThan">
      <formula>1</formula>
    </cfRule>
    <cfRule type="cellIs" dxfId="765" priority="8" stopIfTrue="1" operator="greaterThan">
      <formula>1</formula>
    </cfRule>
  </conditionalFormatting>
  <conditionalFormatting sqref="H65:H68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M65:M67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M68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67" t="s">
        <v>150</v>
      </c>
      <c r="B4" s="967"/>
      <c r="C4" s="967"/>
      <c r="D4" s="967"/>
      <c r="E4" s="967"/>
      <c r="F4" s="967"/>
      <c r="G4" s="967"/>
      <c r="H4" s="967"/>
      <c r="I4" s="967"/>
      <c r="J4" s="967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67" t="s">
        <v>153</v>
      </c>
      <c r="B5" s="976"/>
      <c r="C5" s="976"/>
      <c r="D5" s="976"/>
      <c r="E5" s="976"/>
      <c r="F5" s="976"/>
      <c r="G5" s="976"/>
      <c r="H5" s="976"/>
      <c r="I5" s="976"/>
      <c r="J5" s="976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68" t="s">
        <v>106</v>
      </c>
      <c r="B7" s="970" t="s">
        <v>107</v>
      </c>
      <c r="C7" s="972" t="s">
        <v>108</v>
      </c>
      <c r="D7" s="973"/>
      <c r="E7" s="973"/>
      <c r="F7" s="973"/>
      <c r="G7" s="973"/>
      <c r="H7" s="973"/>
      <c r="I7" s="973"/>
      <c r="J7" s="974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69"/>
      <c r="B8" s="971"/>
      <c r="C8" s="971" t="s">
        <v>93</v>
      </c>
      <c r="D8" s="975"/>
      <c r="E8" s="975"/>
      <c r="F8" s="975"/>
      <c r="G8" s="971" t="s">
        <v>52</v>
      </c>
      <c r="H8" s="971"/>
      <c r="I8" s="975"/>
      <c r="J8" s="977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69"/>
      <c r="B9" s="971"/>
      <c r="C9" s="975"/>
      <c r="D9" s="975"/>
      <c r="E9" s="975"/>
      <c r="F9" s="975"/>
      <c r="G9" s="971"/>
      <c r="H9" s="971"/>
      <c r="I9" s="975"/>
      <c r="J9" s="977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69"/>
      <c r="B10" s="971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78" t="s">
        <v>40</v>
      </c>
      <c r="B30" s="980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81"/>
      <c r="F33" s="982"/>
      <c r="G33" s="185"/>
      <c r="H33" s="184"/>
      <c r="I33" s="983"/>
      <c r="J33" s="983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84"/>
      <c r="F34" s="985"/>
      <c r="G34" s="187"/>
      <c r="H34" s="164"/>
      <c r="I34" s="984"/>
      <c r="J34" s="985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87" t="s">
        <v>152</v>
      </c>
      <c r="B4" s="987"/>
      <c r="C4" s="987"/>
      <c r="D4" s="987"/>
      <c r="E4" s="987"/>
    </row>
    <row r="5" spans="1:16" s="2" customFormat="1" ht="20.25" customHeight="1" x14ac:dyDescent="0.3">
      <c r="A5" s="1003" t="s">
        <v>153</v>
      </c>
      <c r="B5" s="1003"/>
      <c r="C5" s="1003"/>
      <c r="D5" s="1003"/>
      <c r="E5" s="1003"/>
    </row>
    <row r="6" spans="1:16" s="2" customFormat="1" ht="18.75" customHeight="1" x14ac:dyDescent="0.3"/>
    <row r="7" spans="1:16" s="5" customFormat="1" ht="17.25" customHeight="1" x14ac:dyDescent="0.25">
      <c r="A7" s="996" t="s">
        <v>117</v>
      </c>
      <c r="B7" s="998" t="s">
        <v>1</v>
      </c>
      <c r="C7" s="998" t="s">
        <v>81</v>
      </c>
      <c r="D7" s="998" t="s">
        <v>52</v>
      </c>
      <c r="E7" s="1001" t="s">
        <v>82</v>
      </c>
    </row>
    <row r="8" spans="1:16" s="6" customFormat="1" ht="16.5" customHeight="1" x14ac:dyDescent="0.25">
      <c r="A8" s="997"/>
      <c r="B8" s="999"/>
      <c r="C8" s="1000"/>
      <c r="D8" s="1000"/>
      <c r="E8" s="1002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997"/>
      <c r="B9" s="999"/>
      <c r="C9" s="1000"/>
      <c r="D9" s="1000"/>
      <c r="E9" s="1002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994" t="s">
        <v>45</v>
      </c>
      <c r="B15" s="995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4" t="s">
        <v>127</v>
      </c>
      <c r="B4" s="1004"/>
      <c r="C4" s="1004"/>
    </row>
    <row r="5" spans="1:14" s="2" customFormat="1" ht="19.5" customHeight="1" x14ac:dyDescent="0.3">
      <c r="A5" s="1004" t="s">
        <v>151</v>
      </c>
      <c r="B5" s="1004"/>
      <c r="C5" s="1004"/>
    </row>
    <row r="6" spans="1:14" s="2" customFormat="1" ht="21.75" customHeight="1" x14ac:dyDescent="0.3"/>
    <row r="7" spans="1:14" s="5" customFormat="1" ht="17.25" customHeight="1" x14ac:dyDescent="0.25">
      <c r="A7" s="1005" t="s">
        <v>106</v>
      </c>
      <c r="B7" s="1007" t="s">
        <v>1</v>
      </c>
      <c r="C7" s="1009" t="s">
        <v>3</v>
      </c>
    </row>
    <row r="8" spans="1:14" s="6" customFormat="1" ht="16.5" customHeight="1" x14ac:dyDescent="0.25">
      <c r="A8" s="1006"/>
      <c r="B8" s="1008"/>
      <c r="C8" s="1010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6"/>
      <c r="B9" s="1008"/>
      <c r="C9" s="101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6"/>
      <c r="B10" s="1008"/>
      <c r="C10" s="10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1" t="s">
        <v>40</v>
      </c>
      <c r="B30" s="1012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4" t="s">
        <v>128</v>
      </c>
      <c r="B4" s="1004"/>
      <c r="C4" s="1004"/>
    </row>
    <row r="5" spans="1:14" s="2" customFormat="1" ht="21.75" customHeight="1" x14ac:dyDescent="0.3">
      <c r="A5" s="1004" t="s">
        <v>151</v>
      </c>
      <c r="B5" s="1004"/>
      <c r="C5" s="1004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05" t="s">
        <v>106</v>
      </c>
      <c r="B7" s="1007" t="s">
        <v>1</v>
      </c>
      <c r="C7" s="1009" t="s">
        <v>3</v>
      </c>
    </row>
    <row r="8" spans="1:14" s="6" customFormat="1" ht="16.5" customHeight="1" x14ac:dyDescent="0.25">
      <c r="A8" s="1006"/>
      <c r="B8" s="1008"/>
      <c r="C8" s="1010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6"/>
      <c r="B9" s="1008"/>
      <c r="C9" s="101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6"/>
      <c r="B10" s="1008"/>
      <c r="C10" s="10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1" t="s">
        <v>45</v>
      </c>
      <c r="B16" s="1012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68" t="s">
        <v>275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2:21" s="269" customFormat="1" ht="13.15" customHeight="1" x14ac:dyDescent="0.25">
      <c r="B5" s="869" t="s">
        <v>331</v>
      </c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</row>
    <row r="6" spans="2:21" s="269" customFormat="1" ht="16.5" customHeight="1" x14ac:dyDescent="0.25">
      <c r="B6" s="887" t="s">
        <v>274</v>
      </c>
      <c r="C6" s="887"/>
      <c r="D6" s="887"/>
      <c r="E6" s="887"/>
      <c r="F6" s="272"/>
      <c r="G6" s="272"/>
      <c r="H6" s="272"/>
      <c r="I6" s="272"/>
      <c r="J6" s="272"/>
      <c r="K6" s="272"/>
      <c r="L6" s="345"/>
      <c r="M6" s="345"/>
      <c r="N6" s="954" t="s">
        <v>180</v>
      </c>
      <c r="O6" s="954"/>
    </row>
    <row r="7" spans="2:21" ht="17.25" customHeight="1" x14ac:dyDescent="0.25">
      <c r="B7" s="872" t="s">
        <v>84</v>
      </c>
      <c r="C7" s="875" t="s">
        <v>160</v>
      </c>
      <c r="D7" s="955" t="s">
        <v>81</v>
      </c>
      <c r="E7" s="956"/>
      <c r="F7" s="956"/>
      <c r="G7" s="957"/>
      <c r="H7" s="955" t="s">
        <v>263</v>
      </c>
      <c r="I7" s="956"/>
      <c r="J7" s="956"/>
      <c r="K7" s="957"/>
      <c r="L7" s="346"/>
      <c r="M7" s="880" t="s">
        <v>238</v>
      </c>
      <c r="N7" s="881"/>
      <c r="O7" s="882"/>
    </row>
    <row r="8" spans="2:21" ht="30" customHeight="1" x14ac:dyDescent="0.25">
      <c r="B8" s="873"/>
      <c r="C8" s="876"/>
      <c r="D8" s="921" t="s">
        <v>195</v>
      </c>
      <c r="E8" s="922"/>
      <c r="F8" s="921" t="s">
        <v>162</v>
      </c>
      <c r="G8" s="922"/>
      <c r="H8" s="921" t="s">
        <v>195</v>
      </c>
      <c r="I8" s="922"/>
      <c r="J8" s="921" t="s">
        <v>162</v>
      </c>
      <c r="K8" s="922"/>
      <c r="L8" s="347"/>
      <c r="M8" s="921" t="s">
        <v>272</v>
      </c>
      <c r="N8" s="922"/>
      <c r="O8" s="962" t="s">
        <v>332</v>
      </c>
    </row>
    <row r="9" spans="2:21" ht="16.149999999999999" customHeight="1" x14ac:dyDescent="0.25">
      <c r="B9" s="874"/>
      <c r="C9" s="877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86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3" t="s">
        <v>53</v>
      </c>
      <c r="C11" s="1026" t="s">
        <v>166</v>
      </c>
      <c r="D11" s="702">
        <v>39635881.869999997</v>
      </c>
      <c r="E11" s="702">
        <v>41074232.579999998</v>
      </c>
      <c r="F11" s="1019">
        <v>39490870.309999995</v>
      </c>
      <c r="G11" s="1015">
        <v>40946632.089999996</v>
      </c>
      <c r="H11" s="702">
        <v>6236294.6399999997</v>
      </c>
      <c r="I11" s="702">
        <v>5029445.6399999997</v>
      </c>
      <c r="J11" s="1019">
        <v>6236294.6399999997</v>
      </c>
      <c r="K11" s="1015">
        <v>5029445.6399999997</v>
      </c>
      <c r="L11" s="543"/>
      <c r="M11" s="1017">
        <v>45727164.949999996</v>
      </c>
      <c r="N11" s="1023">
        <v>45976077.729999997</v>
      </c>
      <c r="O11" s="928">
        <v>1.0054434334661284</v>
      </c>
    </row>
    <row r="12" spans="2:21" s="269" customFormat="1" ht="15" customHeight="1" x14ac:dyDescent="0.3">
      <c r="B12" s="1014"/>
      <c r="C12" s="1027"/>
      <c r="D12" s="544">
        <v>-145011.56</v>
      </c>
      <c r="E12" s="544">
        <v>-127600.49</v>
      </c>
      <c r="F12" s="1020"/>
      <c r="G12" s="1016"/>
      <c r="H12" s="544">
        <v>0</v>
      </c>
      <c r="I12" s="544">
        <v>0</v>
      </c>
      <c r="J12" s="1020"/>
      <c r="K12" s="1016"/>
      <c r="L12" s="543"/>
      <c r="M12" s="1018"/>
      <c r="N12" s="1024"/>
      <c r="O12" s="929"/>
    </row>
    <row r="13" spans="2:21" s="269" customFormat="1" ht="15" customHeight="1" x14ac:dyDescent="0.3">
      <c r="B13" s="1013" t="s">
        <v>55</v>
      </c>
      <c r="C13" s="1026" t="s">
        <v>169</v>
      </c>
      <c r="D13" s="702">
        <v>45001068.709999993</v>
      </c>
      <c r="E13" s="702">
        <v>41303896.095899992</v>
      </c>
      <c r="F13" s="1019">
        <v>44591730.199999996</v>
      </c>
      <c r="G13" s="1015">
        <v>40934189.005899988</v>
      </c>
      <c r="H13" s="702">
        <v>2900019.4000000004</v>
      </c>
      <c r="I13" s="702">
        <v>3506771.5599999996</v>
      </c>
      <c r="J13" s="1019">
        <v>2900019.4000000004</v>
      </c>
      <c r="K13" s="1015">
        <v>3506771.5599999996</v>
      </c>
      <c r="L13" s="543"/>
      <c r="M13" s="1017">
        <v>47491749.599999994</v>
      </c>
      <c r="N13" s="1023">
        <v>44440960.56589999</v>
      </c>
      <c r="O13" s="928">
        <v>0.93576170472144482</v>
      </c>
    </row>
    <row r="14" spans="2:21" s="269" customFormat="1" ht="15" customHeight="1" x14ac:dyDescent="0.3">
      <c r="B14" s="1014"/>
      <c r="C14" s="1027"/>
      <c r="D14" s="544">
        <v>-409338.51</v>
      </c>
      <c r="E14" s="544">
        <v>-369707.08999999997</v>
      </c>
      <c r="F14" s="1020"/>
      <c r="G14" s="1016"/>
      <c r="H14" s="544">
        <v>0</v>
      </c>
      <c r="I14" s="544">
        <v>0</v>
      </c>
      <c r="J14" s="1020"/>
      <c r="K14" s="1016"/>
      <c r="L14" s="543"/>
      <c r="M14" s="1018"/>
      <c r="N14" s="1024"/>
      <c r="O14" s="929"/>
    </row>
    <row r="15" spans="2:21" ht="15" customHeight="1" x14ac:dyDescent="0.3">
      <c r="B15" s="1013" t="s">
        <v>57</v>
      </c>
      <c r="C15" s="951" t="s">
        <v>87</v>
      </c>
      <c r="D15" s="702">
        <v>34625565.469999999</v>
      </c>
      <c r="E15" s="702">
        <v>36610993.209999993</v>
      </c>
      <c r="F15" s="963">
        <v>34373915.019999996</v>
      </c>
      <c r="G15" s="964">
        <v>36449276.589999996</v>
      </c>
      <c r="H15" s="702">
        <v>1371436.6400000004</v>
      </c>
      <c r="I15" s="702">
        <v>1711214.33</v>
      </c>
      <c r="J15" s="963">
        <v>1344848.3400000003</v>
      </c>
      <c r="K15" s="964">
        <v>1711214.33</v>
      </c>
      <c r="L15" s="543"/>
      <c r="M15" s="960">
        <v>35718763.359999999</v>
      </c>
      <c r="N15" s="961">
        <v>38160490.919999994</v>
      </c>
      <c r="O15" s="928">
        <v>1.0683598011328239</v>
      </c>
    </row>
    <row r="16" spans="2:21" ht="15" customHeight="1" x14ac:dyDescent="0.3">
      <c r="B16" s="1014"/>
      <c r="C16" s="951"/>
      <c r="D16" s="544">
        <v>-251650.45</v>
      </c>
      <c r="E16" s="544">
        <v>-161716.62</v>
      </c>
      <c r="F16" s="963"/>
      <c r="G16" s="964"/>
      <c r="H16" s="544">
        <v>-26588.3</v>
      </c>
      <c r="I16" s="544">
        <v>0</v>
      </c>
      <c r="J16" s="963"/>
      <c r="K16" s="964"/>
      <c r="L16" s="543"/>
      <c r="M16" s="960"/>
      <c r="N16" s="961"/>
      <c r="O16" s="929"/>
    </row>
    <row r="17" spans="2:21" s="269" customFormat="1" ht="15" customHeight="1" x14ac:dyDescent="0.3">
      <c r="B17" s="965" t="s">
        <v>59</v>
      </c>
      <c r="C17" s="951" t="s">
        <v>165</v>
      </c>
      <c r="D17" s="702">
        <v>29825442.620000001</v>
      </c>
      <c r="E17" s="702">
        <v>32286600.25</v>
      </c>
      <c r="F17" s="963">
        <v>23539223.48</v>
      </c>
      <c r="G17" s="964">
        <v>31791438.77</v>
      </c>
      <c r="H17" s="702">
        <v>719786.92</v>
      </c>
      <c r="I17" s="702">
        <v>1582353.77</v>
      </c>
      <c r="J17" s="963">
        <v>719786.92</v>
      </c>
      <c r="K17" s="964">
        <v>1582353.77</v>
      </c>
      <c r="L17" s="543"/>
      <c r="M17" s="960">
        <v>24259010.400000002</v>
      </c>
      <c r="N17" s="961">
        <v>33373792.539999999</v>
      </c>
      <c r="O17" s="928">
        <v>1.3757276982741224</v>
      </c>
    </row>
    <row r="18" spans="2:21" s="269" customFormat="1" ht="15" customHeight="1" x14ac:dyDescent="0.3">
      <c r="B18" s="965"/>
      <c r="C18" s="951"/>
      <c r="D18" s="544">
        <v>-6286219.1399999997</v>
      </c>
      <c r="E18" s="544">
        <v>-495161.48</v>
      </c>
      <c r="F18" s="963"/>
      <c r="G18" s="964"/>
      <c r="H18" s="544">
        <v>0</v>
      </c>
      <c r="I18" s="544">
        <v>0</v>
      </c>
      <c r="J18" s="963"/>
      <c r="K18" s="964"/>
      <c r="L18" s="543"/>
      <c r="M18" s="960"/>
      <c r="N18" s="961"/>
      <c r="O18" s="929"/>
    </row>
    <row r="19" spans="2:21" s="269" customFormat="1" ht="15" customHeight="1" x14ac:dyDescent="0.3">
      <c r="B19" s="1013" t="s">
        <v>61</v>
      </c>
      <c r="C19" s="951" t="s">
        <v>170</v>
      </c>
      <c r="D19" s="702">
        <v>24645317.560000002</v>
      </c>
      <c r="E19" s="702">
        <v>26230632.34</v>
      </c>
      <c r="F19" s="963">
        <v>24503280.050000001</v>
      </c>
      <c r="G19" s="964">
        <v>26104687.629999999</v>
      </c>
      <c r="H19" s="702">
        <v>0</v>
      </c>
      <c r="I19" s="702">
        <v>0</v>
      </c>
      <c r="J19" s="963">
        <v>0</v>
      </c>
      <c r="K19" s="964">
        <v>0</v>
      </c>
      <c r="L19" s="543"/>
      <c r="M19" s="960">
        <v>24503280.050000001</v>
      </c>
      <c r="N19" s="961">
        <v>26104687.629999999</v>
      </c>
      <c r="O19" s="928">
        <v>1.0653548250165796</v>
      </c>
    </row>
    <row r="20" spans="2:21" s="269" customFormat="1" ht="15" customHeight="1" x14ac:dyDescent="0.3">
      <c r="B20" s="1014"/>
      <c r="C20" s="951"/>
      <c r="D20" s="544">
        <v>-142037.50999999995</v>
      </c>
      <c r="E20" s="544">
        <v>-125944.70999999999</v>
      </c>
      <c r="F20" s="963"/>
      <c r="G20" s="964"/>
      <c r="H20" s="544">
        <v>0</v>
      </c>
      <c r="I20" s="544">
        <v>0</v>
      </c>
      <c r="J20" s="963"/>
      <c r="K20" s="964"/>
      <c r="L20" s="543"/>
      <c r="M20" s="960"/>
      <c r="N20" s="961"/>
      <c r="O20" s="929"/>
    </row>
    <row r="21" spans="2:21" s="269" customFormat="1" ht="15" customHeight="1" x14ac:dyDescent="0.3">
      <c r="B21" s="1013" t="s">
        <v>63</v>
      </c>
      <c r="C21" s="951" t="s">
        <v>171</v>
      </c>
      <c r="D21" s="702">
        <v>15282434.030000001</v>
      </c>
      <c r="E21" s="702">
        <v>17548317.059999995</v>
      </c>
      <c r="F21" s="963">
        <v>15282434.030000001</v>
      </c>
      <c r="G21" s="964">
        <v>17548317.059999995</v>
      </c>
      <c r="H21" s="702">
        <v>3774052.7899999996</v>
      </c>
      <c r="I21" s="702">
        <v>4292038.6599999992</v>
      </c>
      <c r="J21" s="963">
        <v>3774052.7899999996</v>
      </c>
      <c r="K21" s="964">
        <v>4292038.6599999992</v>
      </c>
      <c r="L21" s="543"/>
      <c r="M21" s="960">
        <v>19056486.82</v>
      </c>
      <c r="N21" s="961">
        <v>21840355.719999995</v>
      </c>
      <c r="O21" s="928">
        <v>1.1460851061528452</v>
      </c>
    </row>
    <row r="22" spans="2:21" s="269" customFormat="1" ht="15" customHeight="1" x14ac:dyDescent="0.3">
      <c r="B22" s="1014"/>
      <c r="C22" s="951"/>
      <c r="D22" s="544">
        <v>0</v>
      </c>
      <c r="E22" s="544">
        <v>0</v>
      </c>
      <c r="F22" s="963"/>
      <c r="G22" s="964"/>
      <c r="H22" s="544">
        <v>0</v>
      </c>
      <c r="I22" s="544">
        <v>0</v>
      </c>
      <c r="J22" s="963"/>
      <c r="K22" s="964"/>
      <c r="L22" s="543"/>
      <c r="M22" s="960"/>
      <c r="N22" s="961"/>
      <c r="O22" s="929"/>
    </row>
    <row r="23" spans="2:21" s="274" customFormat="1" ht="15" customHeight="1" x14ac:dyDescent="0.3">
      <c r="B23" s="1013" t="s">
        <v>65</v>
      </c>
      <c r="C23" s="951" t="s">
        <v>71</v>
      </c>
      <c r="D23" s="702">
        <v>19273481.909999996</v>
      </c>
      <c r="E23" s="702">
        <v>21131956.239999998</v>
      </c>
      <c r="F23" s="963">
        <v>19213664.229999997</v>
      </c>
      <c r="G23" s="964">
        <v>21118887.739999998</v>
      </c>
      <c r="H23" s="702">
        <v>530015.72</v>
      </c>
      <c r="I23" s="702">
        <v>706570.59</v>
      </c>
      <c r="J23" s="963">
        <v>530015.72</v>
      </c>
      <c r="K23" s="964">
        <v>706570.59</v>
      </c>
      <c r="L23" s="543"/>
      <c r="M23" s="960">
        <v>19743679.949999996</v>
      </c>
      <c r="N23" s="961">
        <v>21825458.329999998</v>
      </c>
      <c r="O23" s="928">
        <v>1.1054402413973492</v>
      </c>
      <c r="P23" s="273"/>
      <c r="Q23" s="273"/>
      <c r="R23" s="273"/>
      <c r="S23" s="273"/>
      <c r="T23" s="273"/>
      <c r="U23" s="273"/>
    </row>
    <row r="24" spans="2:21" s="274" customFormat="1" ht="15" customHeight="1" x14ac:dyDescent="0.3">
      <c r="B24" s="1014"/>
      <c r="C24" s="951"/>
      <c r="D24" s="544">
        <v>-59817.68</v>
      </c>
      <c r="E24" s="544">
        <v>-13068.5</v>
      </c>
      <c r="F24" s="963"/>
      <c r="G24" s="964"/>
      <c r="H24" s="544">
        <v>0</v>
      </c>
      <c r="I24" s="544">
        <v>0</v>
      </c>
      <c r="J24" s="963"/>
      <c r="K24" s="964"/>
      <c r="L24" s="543"/>
      <c r="M24" s="960"/>
      <c r="N24" s="961"/>
      <c r="O24" s="929"/>
      <c r="P24" s="273"/>
      <c r="Q24" s="273"/>
      <c r="R24" s="273"/>
      <c r="S24" s="273"/>
      <c r="T24" s="273"/>
      <c r="U24" s="273"/>
    </row>
    <row r="25" spans="2:21" ht="15" customHeight="1" x14ac:dyDescent="0.3">
      <c r="B25" s="1013" t="s">
        <v>66</v>
      </c>
      <c r="C25" s="1021" t="s">
        <v>54</v>
      </c>
      <c r="D25" s="702">
        <v>12423135.799999986</v>
      </c>
      <c r="E25" s="702">
        <v>14047780.92999999</v>
      </c>
      <c r="F25" s="1019">
        <v>12423135.799999986</v>
      </c>
      <c r="G25" s="1015">
        <v>14047780.92999999</v>
      </c>
      <c r="H25" s="702">
        <v>1954321.0800000019</v>
      </c>
      <c r="I25" s="702">
        <v>2843072.0299999961</v>
      </c>
      <c r="J25" s="1019">
        <v>1954321.0800000019</v>
      </c>
      <c r="K25" s="1015">
        <v>2843072.0299999961</v>
      </c>
      <c r="L25" s="543"/>
      <c r="M25" s="1017">
        <v>14377456.879999988</v>
      </c>
      <c r="N25" s="1023">
        <v>16890852.959999986</v>
      </c>
      <c r="O25" s="928">
        <v>1.1748150664597925</v>
      </c>
    </row>
    <row r="26" spans="2:21" ht="15" customHeight="1" x14ac:dyDescent="0.3">
      <c r="B26" s="1014"/>
      <c r="C26" s="1022"/>
      <c r="D26" s="544">
        <v>0</v>
      </c>
      <c r="E26" s="544">
        <v>0</v>
      </c>
      <c r="F26" s="1020"/>
      <c r="G26" s="1016"/>
      <c r="H26" s="544">
        <v>0</v>
      </c>
      <c r="I26" s="544">
        <v>0</v>
      </c>
      <c r="J26" s="1020"/>
      <c r="K26" s="1016"/>
      <c r="L26" s="543"/>
      <c r="M26" s="1018"/>
      <c r="N26" s="1024"/>
      <c r="O26" s="929"/>
    </row>
    <row r="27" spans="2:21" ht="15" customHeight="1" x14ac:dyDescent="0.3">
      <c r="B27" s="965" t="s">
        <v>67</v>
      </c>
      <c r="C27" s="951" t="s">
        <v>172</v>
      </c>
      <c r="D27" s="702">
        <v>12031891.700000001</v>
      </c>
      <c r="E27" s="702">
        <v>12837156.289999999</v>
      </c>
      <c r="F27" s="963">
        <v>12031891.700000001</v>
      </c>
      <c r="G27" s="964">
        <v>12837156.289999999</v>
      </c>
      <c r="H27" s="702">
        <v>4309451.34</v>
      </c>
      <c r="I27" s="702">
        <v>3812213.8600000003</v>
      </c>
      <c r="J27" s="963">
        <v>4309451.34</v>
      </c>
      <c r="K27" s="964">
        <v>3812213.8600000003</v>
      </c>
      <c r="L27" s="543"/>
      <c r="M27" s="960">
        <v>16341343.040000001</v>
      </c>
      <c r="N27" s="961">
        <v>16649370.149999999</v>
      </c>
      <c r="O27" s="928">
        <v>1.0188495590139695</v>
      </c>
    </row>
    <row r="28" spans="2:21" ht="15" customHeight="1" x14ac:dyDescent="0.3">
      <c r="B28" s="965"/>
      <c r="C28" s="951"/>
      <c r="D28" s="544">
        <v>0</v>
      </c>
      <c r="E28" s="544">
        <v>0</v>
      </c>
      <c r="F28" s="963"/>
      <c r="G28" s="964"/>
      <c r="H28" s="544">
        <v>0</v>
      </c>
      <c r="I28" s="544">
        <v>0</v>
      </c>
      <c r="J28" s="963"/>
      <c r="K28" s="964"/>
      <c r="L28" s="543"/>
      <c r="M28" s="960"/>
      <c r="N28" s="961"/>
      <c r="O28" s="929"/>
    </row>
    <row r="29" spans="2:21" ht="15" customHeight="1" x14ac:dyDescent="0.3">
      <c r="B29" s="1013" t="s">
        <v>22</v>
      </c>
      <c r="C29" s="951" t="s">
        <v>163</v>
      </c>
      <c r="D29" s="702">
        <v>9983433.5800000001</v>
      </c>
      <c r="E29" s="702">
        <v>10870575.950000001</v>
      </c>
      <c r="F29" s="963">
        <v>9983433.5800000001</v>
      </c>
      <c r="G29" s="964">
        <v>10870575.950000001</v>
      </c>
      <c r="H29" s="702">
        <v>475832.64</v>
      </c>
      <c r="I29" s="702">
        <v>581773.96</v>
      </c>
      <c r="J29" s="963">
        <v>475832.64</v>
      </c>
      <c r="K29" s="964">
        <v>581773.96</v>
      </c>
      <c r="L29" s="543"/>
      <c r="M29" s="960">
        <v>10459266.220000001</v>
      </c>
      <c r="N29" s="961">
        <v>11452349.91</v>
      </c>
      <c r="O29" s="928">
        <v>1.0949477400337171</v>
      </c>
    </row>
    <row r="30" spans="2:21" ht="15" customHeight="1" x14ac:dyDescent="0.3">
      <c r="B30" s="1014"/>
      <c r="C30" s="951"/>
      <c r="D30" s="544">
        <v>0</v>
      </c>
      <c r="E30" s="544">
        <v>0</v>
      </c>
      <c r="F30" s="963"/>
      <c r="G30" s="964"/>
      <c r="H30" s="544">
        <v>0</v>
      </c>
      <c r="I30" s="544">
        <v>0</v>
      </c>
      <c r="J30" s="963"/>
      <c r="K30" s="964"/>
      <c r="L30" s="543"/>
      <c r="M30" s="960"/>
      <c r="N30" s="961"/>
      <c r="O30" s="929"/>
    </row>
    <row r="31" spans="2:21" s="269" customFormat="1" ht="15" customHeight="1" x14ac:dyDescent="0.3">
      <c r="B31" s="1013" t="s">
        <v>24</v>
      </c>
      <c r="C31" s="951" t="s">
        <v>167</v>
      </c>
      <c r="D31" s="702">
        <v>6652199.5399999991</v>
      </c>
      <c r="E31" s="702">
        <v>7437633.3000000305</v>
      </c>
      <c r="F31" s="963">
        <v>6652199.5399999991</v>
      </c>
      <c r="G31" s="964">
        <v>7437633.3000000305</v>
      </c>
      <c r="H31" s="702">
        <v>0</v>
      </c>
      <c r="I31" s="702">
        <v>0</v>
      </c>
      <c r="J31" s="963">
        <v>0</v>
      </c>
      <c r="K31" s="964">
        <v>0</v>
      </c>
      <c r="L31" s="543"/>
      <c r="M31" s="960">
        <v>6652199.5399999991</v>
      </c>
      <c r="N31" s="961">
        <v>7437633.3000000305</v>
      </c>
      <c r="O31" s="928">
        <v>1.118071286839365</v>
      </c>
    </row>
    <row r="32" spans="2:21" s="269" customFormat="1" ht="15" customHeight="1" x14ac:dyDescent="0.3">
      <c r="B32" s="1014"/>
      <c r="C32" s="951"/>
      <c r="D32" s="544">
        <v>0</v>
      </c>
      <c r="E32" s="544">
        <v>0</v>
      </c>
      <c r="F32" s="963"/>
      <c r="G32" s="964"/>
      <c r="H32" s="544">
        <v>0</v>
      </c>
      <c r="I32" s="544">
        <v>0</v>
      </c>
      <c r="J32" s="963"/>
      <c r="K32" s="964"/>
      <c r="L32" s="543"/>
      <c r="M32" s="960"/>
      <c r="N32" s="961"/>
      <c r="O32" s="929"/>
    </row>
    <row r="33" spans="2:15" s="269" customFormat="1" ht="15" customHeight="1" x14ac:dyDescent="0.3">
      <c r="B33" s="1013" t="s">
        <v>26</v>
      </c>
      <c r="C33" s="951" t="s">
        <v>164</v>
      </c>
      <c r="D33" s="702">
        <v>0</v>
      </c>
      <c r="E33" s="702">
        <v>3333907.91</v>
      </c>
      <c r="F33" s="963">
        <v>0</v>
      </c>
      <c r="G33" s="964">
        <v>3333907.91</v>
      </c>
      <c r="H33" s="702">
        <v>0</v>
      </c>
      <c r="I33" s="702">
        <v>0</v>
      </c>
      <c r="J33" s="963">
        <v>0</v>
      </c>
      <c r="K33" s="964">
        <v>0</v>
      </c>
      <c r="L33" s="543"/>
      <c r="M33" s="960">
        <v>0</v>
      </c>
      <c r="N33" s="961">
        <v>3333907.91</v>
      </c>
      <c r="O33" s="928" t="s">
        <v>335</v>
      </c>
    </row>
    <row r="34" spans="2:15" s="269" customFormat="1" ht="15" customHeight="1" x14ac:dyDescent="0.3">
      <c r="B34" s="1014"/>
      <c r="C34" s="951"/>
      <c r="D34" s="544">
        <v>0</v>
      </c>
      <c r="E34" s="544">
        <v>0</v>
      </c>
      <c r="F34" s="963"/>
      <c r="G34" s="964"/>
      <c r="H34" s="544">
        <v>0</v>
      </c>
      <c r="I34" s="544">
        <v>0</v>
      </c>
      <c r="J34" s="963"/>
      <c r="K34" s="964"/>
      <c r="L34" s="543"/>
      <c r="M34" s="960"/>
      <c r="N34" s="961"/>
      <c r="O34" s="929"/>
    </row>
    <row r="35" spans="2:15" s="269" customFormat="1" ht="15" customHeight="1" x14ac:dyDescent="0.3">
      <c r="B35" s="1013" t="s">
        <v>28</v>
      </c>
      <c r="C35" s="951" t="s">
        <v>168</v>
      </c>
      <c r="D35" s="702">
        <v>431708.47000000108</v>
      </c>
      <c r="E35" s="702">
        <v>460072.7600000003</v>
      </c>
      <c r="F35" s="963">
        <v>431708.47000000108</v>
      </c>
      <c r="G35" s="964">
        <v>460072.7600000003</v>
      </c>
      <c r="H35" s="702">
        <v>181078.27999999997</v>
      </c>
      <c r="I35" s="702">
        <v>215749.10999999987</v>
      </c>
      <c r="J35" s="963">
        <v>181078.27999999997</v>
      </c>
      <c r="K35" s="964">
        <v>215749.10999999987</v>
      </c>
      <c r="L35" s="543"/>
      <c r="M35" s="960">
        <v>612786.75000000105</v>
      </c>
      <c r="N35" s="961">
        <v>675821.87000000011</v>
      </c>
      <c r="O35" s="928">
        <v>1.102866323398799</v>
      </c>
    </row>
    <row r="36" spans="2:15" s="269" customFormat="1" ht="15" customHeight="1" x14ac:dyDescent="0.3">
      <c r="B36" s="1014"/>
      <c r="C36" s="951"/>
      <c r="D36" s="544">
        <v>0</v>
      </c>
      <c r="E36" s="544">
        <v>0</v>
      </c>
      <c r="F36" s="963"/>
      <c r="G36" s="964"/>
      <c r="H36" s="544">
        <v>0</v>
      </c>
      <c r="I36" s="544">
        <v>0</v>
      </c>
      <c r="J36" s="963"/>
      <c r="K36" s="964"/>
      <c r="L36" s="543"/>
      <c r="M36" s="960"/>
      <c r="N36" s="961"/>
      <c r="O36" s="929"/>
    </row>
    <row r="37" spans="2:15" ht="18" customHeight="1" x14ac:dyDescent="0.25">
      <c r="B37" s="966" t="s">
        <v>273</v>
      </c>
      <c r="C37" s="966"/>
      <c r="D37" s="701">
        <v>249811561.25999993</v>
      </c>
      <c r="E37" s="542">
        <v>265173754.91590002</v>
      </c>
      <c r="F37" s="947">
        <v>242517486.40999994</v>
      </c>
      <c r="G37" s="948">
        <v>263880556.02590004</v>
      </c>
      <c r="H37" s="701">
        <v>22452289.449999999</v>
      </c>
      <c r="I37" s="542">
        <v>24281203.509999994</v>
      </c>
      <c r="J37" s="947">
        <v>22425701.149999999</v>
      </c>
      <c r="K37" s="948">
        <v>24281203.509999994</v>
      </c>
      <c r="L37" s="349"/>
      <c r="M37" s="1025">
        <v>264943187.55999994</v>
      </c>
      <c r="N37" s="939">
        <v>288161759.53590006</v>
      </c>
      <c r="O37" s="940">
        <v>1.0876360407290788</v>
      </c>
    </row>
    <row r="38" spans="2:15" s="266" customFormat="1" ht="18" customHeight="1" x14ac:dyDescent="0.25">
      <c r="B38" s="942" t="s">
        <v>249</v>
      </c>
      <c r="C38" s="943"/>
      <c r="D38" s="664">
        <v>-7294074.8499999987</v>
      </c>
      <c r="E38" s="664">
        <v>-1293198.8899999999</v>
      </c>
      <c r="F38" s="947"/>
      <c r="G38" s="948"/>
      <c r="H38" s="664">
        <v>-26588.3</v>
      </c>
      <c r="I38" s="664">
        <v>0</v>
      </c>
      <c r="J38" s="947"/>
      <c r="K38" s="948"/>
      <c r="L38" s="349"/>
      <c r="M38" s="1025"/>
      <c r="N38" s="939"/>
      <c r="O38" s="941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29:N30"/>
    <mergeCell ref="O29:O30"/>
    <mergeCell ref="O19:O20"/>
    <mergeCell ref="O21:O22"/>
    <mergeCell ref="B23:B24"/>
    <mergeCell ref="F8:G8"/>
    <mergeCell ref="H8:I8"/>
    <mergeCell ref="J8:K8"/>
    <mergeCell ref="M8:N8"/>
    <mergeCell ref="O8:O9"/>
    <mergeCell ref="N25:N26"/>
    <mergeCell ref="O25:O26"/>
    <mergeCell ref="B15:B16"/>
    <mergeCell ref="C15:C16"/>
    <mergeCell ref="F15:F16"/>
    <mergeCell ref="G15:G16"/>
    <mergeCell ref="J15:J16"/>
    <mergeCell ref="K15:K16"/>
    <mergeCell ref="O17:O18"/>
    <mergeCell ref="B29:B30"/>
    <mergeCell ref="C29:C30"/>
    <mergeCell ref="F29:F30"/>
    <mergeCell ref="G29:G30"/>
    <mergeCell ref="M11:M12"/>
    <mergeCell ref="J13:J14"/>
    <mergeCell ref="M15:M16"/>
    <mergeCell ref="N15:N16"/>
    <mergeCell ref="B13:B14"/>
    <mergeCell ref="C13:C14"/>
    <mergeCell ref="C23:C24"/>
    <mergeCell ref="N21:N22"/>
    <mergeCell ref="G13:G14"/>
    <mergeCell ref="F13:F14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G33:G34"/>
    <mergeCell ref="J33:J34"/>
    <mergeCell ref="K33:K34"/>
    <mergeCell ref="M33:M34"/>
    <mergeCell ref="N33:N34"/>
    <mergeCell ref="O11:O12"/>
    <mergeCell ref="B31:B32"/>
    <mergeCell ref="C31:C32"/>
    <mergeCell ref="F31:F32"/>
    <mergeCell ref="G31:G32"/>
    <mergeCell ref="J31:J32"/>
    <mergeCell ref="K31:K32"/>
    <mergeCell ref="M31:M32"/>
    <mergeCell ref="B11:B12"/>
    <mergeCell ref="C11:C12"/>
    <mergeCell ref="F11:F12"/>
    <mergeCell ref="G11:G12"/>
    <mergeCell ref="J11:J12"/>
    <mergeCell ref="K11:K12"/>
    <mergeCell ref="B17:B18"/>
    <mergeCell ref="C17:C18"/>
    <mergeCell ref="F17:F18"/>
    <mergeCell ref="G17:G18"/>
    <mergeCell ref="N11:N12"/>
    <mergeCell ref="O15:O16"/>
    <mergeCell ref="J17:J18"/>
    <mergeCell ref="K17:K18"/>
    <mergeCell ref="M17:M18"/>
    <mergeCell ref="N17:N18"/>
    <mergeCell ref="M19:M20"/>
    <mergeCell ref="N19:N20"/>
    <mergeCell ref="F23:F24"/>
    <mergeCell ref="G23:G24"/>
    <mergeCell ref="J23:J24"/>
    <mergeCell ref="K23:K24"/>
    <mergeCell ref="M23:M24"/>
    <mergeCell ref="N23:N24"/>
    <mergeCell ref="O13:O14"/>
    <mergeCell ref="N13:N14"/>
    <mergeCell ref="M13:M14"/>
    <mergeCell ref="K13:K14"/>
    <mergeCell ref="O23:O24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1:N32"/>
    <mergeCell ref="O31:O32"/>
    <mergeCell ref="B35:B36"/>
    <mergeCell ref="C35:C36"/>
    <mergeCell ref="F35:F36"/>
    <mergeCell ref="G35:G36"/>
    <mergeCell ref="J35:J36"/>
    <mergeCell ref="K35:K36"/>
    <mergeCell ref="M35:M36"/>
    <mergeCell ref="N35:N36"/>
    <mergeCell ref="O33:O34"/>
    <mergeCell ref="B33:B34"/>
    <mergeCell ref="C33:C34"/>
    <mergeCell ref="B25:B26"/>
    <mergeCell ref="B27:B28"/>
    <mergeCell ref="C27:C28"/>
    <mergeCell ref="F27:F28"/>
    <mergeCell ref="G27:G28"/>
    <mergeCell ref="J27:J28"/>
    <mergeCell ref="K27:K28"/>
    <mergeCell ref="M27:M28"/>
    <mergeCell ref="N27:N28"/>
    <mergeCell ref="K29:K30"/>
    <mergeCell ref="M29:M30"/>
    <mergeCell ref="K25:K26"/>
    <mergeCell ref="M25:M26"/>
    <mergeCell ref="J29:J30"/>
    <mergeCell ref="J25:J26"/>
    <mergeCell ref="G25:G26"/>
    <mergeCell ref="F25:F26"/>
    <mergeCell ref="C25:C26"/>
    <mergeCell ref="F33:F34"/>
  </mergeCells>
  <conditionalFormatting sqref="O15 O29 O17 O11 O31 O35 O13 O19 O21 O23 O27 O33">
    <cfRule type="cellIs" dxfId="703" priority="12" stopIfTrue="1" operator="greaterThan">
      <formula>0</formula>
    </cfRule>
  </conditionalFormatting>
  <conditionalFormatting sqref="O39:O62 O27:O36 O11:O24">
    <cfRule type="cellIs" dxfId="702" priority="10" operator="lessThan">
      <formula>1</formula>
    </cfRule>
    <cfRule type="cellIs" dxfId="701" priority="11" operator="greaterThan">
      <formula>1</formula>
    </cfRule>
  </conditionalFormatting>
  <conditionalFormatting sqref="O39:O62 O27:O36 O11:O24">
    <cfRule type="cellIs" dxfId="700" priority="9" operator="lessThan">
      <formula>1</formula>
    </cfRule>
  </conditionalFormatting>
  <conditionalFormatting sqref="O37">
    <cfRule type="cellIs" dxfId="699" priority="8" stopIfTrue="1" operator="greaterThan">
      <formula>0</formula>
    </cfRule>
  </conditionalFormatting>
  <conditionalFormatting sqref="O37:O38">
    <cfRule type="cellIs" dxfId="698" priority="6" operator="lessThan">
      <formula>1</formula>
    </cfRule>
    <cfRule type="cellIs" dxfId="697" priority="7" operator="greaterThan">
      <formula>1</formula>
    </cfRule>
  </conditionalFormatting>
  <conditionalFormatting sqref="O37:O38">
    <cfRule type="cellIs" dxfId="696" priority="5" operator="lessThan">
      <formula>1</formula>
    </cfRule>
  </conditionalFormatting>
  <conditionalFormatting sqref="O25">
    <cfRule type="cellIs" dxfId="695" priority="4" stopIfTrue="1" operator="greaterThan">
      <formula>0</formula>
    </cfRule>
  </conditionalFormatting>
  <conditionalFormatting sqref="O25:O26">
    <cfRule type="cellIs" dxfId="694" priority="2" operator="lessThan">
      <formula>1</formula>
    </cfRule>
    <cfRule type="cellIs" dxfId="693" priority="3" operator="greaterThan">
      <formula>1</formula>
    </cfRule>
  </conditionalFormatting>
  <conditionalFormatting sqref="O25:O26">
    <cfRule type="cellIs" dxfId="692" priority="1" operator="lessThan">
      <formula>1</formula>
    </cfRule>
  </conditionalFormatting>
  <dataValidations disablePrompts="1" count="1">
    <dataValidation type="decimal" allowBlank="1" showInputMessage="1" showErrorMessage="1" errorTitle="Microsoft Excel" error="Neočekivana vrsta podatka!_x000a_Molimo unesite cijeli broj." sqref="F25:G25 M25:O25 D15:K15 D29:K29 D33:K33 D17:K17 D11:K11 D31:K31 D35:K35 D13:K13 D19:K19 D21:K21 D23:K23 D27:K27 M15:O15 M29:O29 M33:O33 M17:O17 M11:O11 M31:O31 M35:O35 M13:O13 M19:O19 M21:O21 M23:O23 M27:O27 H30:I30 D34:E34 D32:E32 D36:E36 J25:K25 H34:I34 H32:I32 H36:I36 H14:I14 D14:E14 D12:E12 H12:I12 H16:I16 D16:E16 D18:E18 H18:I18 D20:E20 D30:E30 M37:O37 D28:E28 H28:I28 H20:I20 H22:I22 H24:I26 D22:E22 D24:E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68" t="s">
        <v>251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  <c r="V4" s="309"/>
    </row>
    <row r="5" spans="2:26" s="269" customFormat="1" ht="13.15" customHeight="1" x14ac:dyDescent="0.25"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25"/>
    </row>
    <row r="6" spans="2:26" s="269" customFormat="1" ht="16.5" customHeight="1" x14ac:dyDescent="0.25">
      <c r="B6" s="887" t="s">
        <v>276</v>
      </c>
      <c r="C6" s="887"/>
      <c r="D6" s="887"/>
      <c r="E6" s="887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4" t="s">
        <v>180</v>
      </c>
      <c r="S6" s="954"/>
      <c r="T6" s="621"/>
    </row>
    <row r="7" spans="2:26" ht="17.25" customHeight="1" x14ac:dyDescent="0.25">
      <c r="B7" s="873" t="s">
        <v>84</v>
      </c>
      <c r="C7" s="876" t="s">
        <v>234</v>
      </c>
      <c r="D7" s="1028" t="s">
        <v>229</v>
      </c>
      <c r="E7" s="1029"/>
      <c r="F7" s="1029"/>
      <c r="G7" s="1029"/>
      <c r="H7" s="1029"/>
      <c r="I7" s="1030"/>
      <c r="J7" s="1031" t="s">
        <v>230</v>
      </c>
      <c r="K7" s="1032"/>
      <c r="L7" s="1032"/>
      <c r="M7" s="1032"/>
      <c r="N7" s="1032"/>
      <c r="O7" s="1033"/>
      <c r="P7" s="615"/>
      <c r="Q7" s="1037" t="s">
        <v>252</v>
      </c>
      <c r="R7" s="1038"/>
      <c r="S7" s="1039"/>
      <c r="T7" s="622"/>
    </row>
    <row r="8" spans="2:26" ht="21.6" customHeight="1" x14ac:dyDescent="0.25">
      <c r="B8" s="873"/>
      <c r="C8" s="876"/>
      <c r="D8" s="921" t="s">
        <v>226</v>
      </c>
      <c r="E8" s="922"/>
      <c r="F8" s="962" t="s">
        <v>332</v>
      </c>
      <c r="G8" s="962" t="s">
        <v>336</v>
      </c>
      <c r="H8" s="921" t="s">
        <v>227</v>
      </c>
      <c r="I8" s="922"/>
      <c r="J8" s="921" t="s">
        <v>228</v>
      </c>
      <c r="K8" s="922"/>
      <c r="L8" s="962" t="s">
        <v>332</v>
      </c>
      <c r="M8" s="1035" t="s">
        <v>336</v>
      </c>
      <c r="N8" s="921" t="s">
        <v>227</v>
      </c>
      <c r="O8" s="922"/>
      <c r="P8" s="347"/>
      <c r="Q8" s="921"/>
      <c r="R8" s="922"/>
      <c r="S8" s="962" t="s">
        <v>336</v>
      </c>
      <c r="T8" s="885"/>
    </row>
    <row r="9" spans="2:26" ht="16.149999999999999" customHeight="1" x14ac:dyDescent="0.25">
      <c r="B9" s="874"/>
      <c r="C9" s="877"/>
      <c r="D9" s="353" t="s">
        <v>333</v>
      </c>
      <c r="E9" s="353" t="s">
        <v>334</v>
      </c>
      <c r="F9" s="886"/>
      <c r="G9" s="886"/>
      <c r="H9" s="767" t="s">
        <v>333</v>
      </c>
      <c r="I9" s="717" t="s">
        <v>334</v>
      </c>
      <c r="J9" s="571" t="s">
        <v>333</v>
      </c>
      <c r="K9" s="571" t="s">
        <v>334</v>
      </c>
      <c r="L9" s="886"/>
      <c r="M9" s="1036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86"/>
      <c r="T9" s="886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26486</v>
      </c>
      <c r="E11" s="677">
        <v>26894</v>
      </c>
      <c r="F11" s="612">
        <v>1.0154043645699615</v>
      </c>
      <c r="G11" s="577">
        <v>408</v>
      </c>
      <c r="H11" s="611">
        <v>5.4160830223403712E-2</v>
      </c>
      <c r="I11" s="616">
        <v>5.2920422592026319E-2</v>
      </c>
      <c r="J11" s="745">
        <v>7793969.2199999867</v>
      </c>
      <c r="K11" s="677">
        <v>8343410.3999999929</v>
      </c>
      <c r="L11" s="612">
        <v>1.0704956825580083</v>
      </c>
      <c r="M11" s="590">
        <v>549441.18000000622</v>
      </c>
      <c r="N11" s="611">
        <v>5.5870636625106003E-2</v>
      </c>
      <c r="O11" s="616">
        <v>5.4982646978230555E-2</v>
      </c>
      <c r="P11" s="543"/>
      <c r="Q11" s="617">
        <v>294.26750811749554</v>
      </c>
      <c r="R11" s="619">
        <v>310.23315237599439</v>
      </c>
      <c r="S11" s="681">
        <v>15.965644258498855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73133</v>
      </c>
      <c r="E12" s="739">
        <v>76479</v>
      </c>
      <c r="F12" s="612">
        <v>1.0457522595818578</v>
      </c>
      <c r="G12" s="590">
        <v>3346</v>
      </c>
      <c r="H12" s="611">
        <v>0.14954859158529726</v>
      </c>
      <c r="I12" s="616">
        <v>0.15049085295662903</v>
      </c>
      <c r="J12" s="745">
        <v>21136659.02</v>
      </c>
      <c r="K12" s="739">
        <v>23388934</v>
      </c>
      <c r="L12" s="612">
        <v>1.1065577572060392</v>
      </c>
      <c r="M12" s="590">
        <v>2252274.9800000004</v>
      </c>
      <c r="N12" s="611">
        <v>0.15151696936970854</v>
      </c>
      <c r="O12" s="616">
        <v>0.15413187649490848</v>
      </c>
      <c r="P12" s="543"/>
      <c r="Q12" s="617">
        <v>289.01670955656135</v>
      </c>
      <c r="R12" s="619">
        <v>305.82165038768812</v>
      </c>
      <c r="S12" s="681">
        <v>16.804940831126771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34514</v>
      </c>
      <c r="E13" s="739">
        <v>34945</v>
      </c>
      <c r="F13" s="612">
        <v>1.0124876861563423</v>
      </c>
      <c r="G13" s="590">
        <v>431</v>
      </c>
      <c r="H13" s="611">
        <v>7.0577168856397934E-2</v>
      </c>
      <c r="I13" s="616">
        <v>6.8762704226904128E-2</v>
      </c>
      <c r="J13" s="745">
        <v>9337140.3100000005</v>
      </c>
      <c r="K13" s="739">
        <v>10168459.380000001</v>
      </c>
      <c r="L13" s="612">
        <v>1.0890335844165975</v>
      </c>
      <c r="M13" s="590">
        <v>831319.0700000003</v>
      </c>
      <c r="N13" s="611">
        <v>6.693277310346378E-2</v>
      </c>
      <c r="O13" s="616">
        <v>6.7009626231860492E-2</v>
      </c>
      <c r="P13" s="543"/>
      <c r="Q13" s="617">
        <v>270.53196702787278</v>
      </c>
      <c r="R13" s="619">
        <v>290.9846724853341</v>
      </c>
      <c r="S13" s="681">
        <v>20.45270545746132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9851</v>
      </c>
      <c r="F14" s="612" t="s">
        <v>335</v>
      </c>
      <c r="G14" s="590">
        <v>9851</v>
      </c>
      <c r="H14" s="611">
        <v>0</v>
      </c>
      <c r="I14" s="616">
        <v>1.9384215176398129E-2</v>
      </c>
      <c r="J14" s="745">
        <v>0</v>
      </c>
      <c r="K14" s="739">
        <v>3280502.75</v>
      </c>
      <c r="L14" s="612" t="s">
        <v>335</v>
      </c>
      <c r="M14" s="590">
        <v>3280502.75</v>
      </c>
      <c r="N14" s="611">
        <v>0</v>
      </c>
      <c r="O14" s="616">
        <v>2.1618345013253173E-2</v>
      </c>
      <c r="P14" s="543"/>
      <c r="Q14" s="617" t="s">
        <v>335</v>
      </c>
      <c r="R14" s="619">
        <v>333.01215612628158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36714</v>
      </c>
      <c r="E15" s="739">
        <v>34158</v>
      </c>
      <c r="F15" s="612">
        <v>0.9303807811733944</v>
      </c>
      <c r="G15" s="590">
        <v>-2556</v>
      </c>
      <c r="H15" s="611">
        <v>7.5075916364194056E-2</v>
      </c>
      <c r="I15" s="616">
        <v>6.7214092172917198E-2</v>
      </c>
      <c r="J15" s="745">
        <v>10719805.34</v>
      </c>
      <c r="K15" s="739">
        <v>10523694.43</v>
      </c>
      <c r="L15" s="612">
        <v>0.98170573963052954</v>
      </c>
      <c r="M15" s="590">
        <v>-196110.91000000015</v>
      </c>
      <c r="N15" s="611">
        <v>7.6844330781564454E-2</v>
      </c>
      <c r="O15" s="616">
        <v>6.9350607007352974E-2</v>
      </c>
      <c r="P15" s="543"/>
      <c r="Q15" s="617">
        <v>291.98140600315958</v>
      </c>
      <c r="R15" s="619">
        <v>308.08871801627731</v>
      </c>
      <c r="S15" s="681">
        <v>16.107312013117735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88182</v>
      </c>
      <c r="E16" s="739">
        <v>90946</v>
      </c>
      <c r="F16" s="612">
        <v>1.0313442652695561</v>
      </c>
      <c r="G16" s="590">
        <v>2764</v>
      </c>
      <c r="H16" s="611">
        <v>0.18032206942385359</v>
      </c>
      <c r="I16" s="616">
        <v>0.17895815992617037</v>
      </c>
      <c r="J16" s="745">
        <v>24429571.73</v>
      </c>
      <c r="K16" s="739">
        <v>25771898.460000001</v>
      </c>
      <c r="L16" s="612">
        <v>1.0549467974647955</v>
      </c>
      <c r="M16" s="590">
        <v>1342326.7300000004</v>
      </c>
      <c r="N16" s="611">
        <v>0.17512203172824367</v>
      </c>
      <c r="O16" s="616">
        <v>0.16983549017137942</v>
      </c>
      <c r="P16" s="543"/>
      <c r="Q16" s="617">
        <v>277.0358092354449</v>
      </c>
      <c r="R16" s="619">
        <v>283.37583247201638</v>
      </c>
      <c r="S16" s="681">
        <v>6.3400232365714828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17313</v>
      </c>
      <c r="E17" s="739">
        <v>18793</v>
      </c>
      <c r="F17" s="612">
        <v>1.0854848957430832</v>
      </c>
      <c r="G17" s="590">
        <v>1480</v>
      </c>
      <c r="H17" s="611">
        <v>3.5403098001124685E-2</v>
      </c>
      <c r="I17" s="616">
        <v>3.6979753914328499E-2</v>
      </c>
      <c r="J17" s="745">
        <v>4776979.7499999981</v>
      </c>
      <c r="K17" s="739">
        <v>5431405.0700000282</v>
      </c>
      <c r="L17" s="612">
        <v>1.1369956236469352</v>
      </c>
      <c r="M17" s="590">
        <v>654425.3200000301</v>
      </c>
      <c r="N17" s="611">
        <v>3.4243514728396637E-2</v>
      </c>
      <c r="O17" s="616">
        <v>3.5792681079140423E-2</v>
      </c>
      <c r="P17" s="543"/>
      <c r="Q17" s="617">
        <v>275.91865938889839</v>
      </c>
      <c r="R17" s="619">
        <v>289.01213590166702</v>
      </c>
      <c r="S17" s="681">
        <v>13.093476512768632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78744</v>
      </c>
      <c r="E18" s="739">
        <v>76415</v>
      </c>
      <c r="F18" s="612">
        <v>0.97042314335060453</v>
      </c>
      <c r="G18" s="590">
        <v>-2329</v>
      </c>
      <c r="H18" s="611">
        <v>0.16102244261540821</v>
      </c>
      <c r="I18" s="616">
        <v>0.15036491754181941</v>
      </c>
      <c r="J18" s="745">
        <v>22767675.980000004</v>
      </c>
      <c r="K18" s="739">
        <v>23188008.300000001</v>
      </c>
      <c r="L18" s="612">
        <v>1.0184618017389755</v>
      </c>
      <c r="M18" s="590">
        <v>420332.31999999657</v>
      </c>
      <c r="N18" s="611">
        <v>0.16320882410114734</v>
      </c>
      <c r="O18" s="616">
        <v>0.15280778642833884</v>
      </c>
      <c r="P18" s="543"/>
      <c r="Q18" s="617">
        <v>289.13537513969322</v>
      </c>
      <c r="R18" s="619">
        <v>303.448384479487</v>
      </c>
      <c r="S18" s="681">
        <v>14.31300933979378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33129</v>
      </c>
      <c r="E19" s="739">
        <v>34238</v>
      </c>
      <c r="F19" s="612">
        <v>1.0334752029943555</v>
      </c>
      <c r="G19" s="590">
        <v>1109</v>
      </c>
      <c r="H19" s="611">
        <v>6.7745002811717192E-2</v>
      </c>
      <c r="I19" s="616">
        <v>6.7371511441429208E-2</v>
      </c>
      <c r="J19" s="745">
        <v>9359437.8500000015</v>
      </c>
      <c r="K19" s="739">
        <v>10027132.300000001</v>
      </c>
      <c r="L19" s="612">
        <v>1.0713391616783907</v>
      </c>
      <c r="M19" s="590">
        <v>667694.44999999925</v>
      </c>
      <c r="N19" s="611">
        <v>6.7092611783834369E-2</v>
      </c>
      <c r="O19" s="616">
        <v>6.6078288016961681E-2</v>
      </c>
      <c r="P19" s="543"/>
      <c r="Q19" s="617">
        <v>282.51495215672077</v>
      </c>
      <c r="R19" s="619">
        <v>292.86559670541504</v>
      </c>
      <c r="S19" s="681">
        <v>10.350644548694277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14649</v>
      </c>
      <c r="E20" s="739">
        <v>15767</v>
      </c>
      <c r="F20" s="612">
        <v>1.0763192026759505</v>
      </c>
      <c r="G20" s="590">
        <v>1118</v>
      </c>
      <c r="H20" s="611">
        <v>2.9955523746229742E-2</v>
      </c>
      <c r="I20" s="616">
        <v>3.1025370082861568E-2</v>
      </c>
      <c r="J20" s="745">
        <v>4532760.0600000024</v>
      </c>
      <c r="K20" s="739">
        <v>5059597.290000001</v>
      </c>
      <c r="L20" s="612">
        <v>1.1162287928384187</v>
      </c>
      <c r="M20" s="590">
        <v>526837.22999999858</v>
      </c>
      <c r="N20" s="611">
        <v>3.2492839408602932E-2</v>
      </c>
      <c r="O20" s="616">
        <v>3.3342486862216712E-2</v>
      </c>
      <c r="P20" s="543"/>
      <c r="Q20" s="617">
        <v>309.4245381937335</v>
      </c>
      <c r="R20" s="619">
        <v>320.8979063867572</v>
      </c>
      <c r="S20" s="681">
        <v>11.473368193023703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47304</v>
      </c>
      <c r="E21" s="739">
        <v>50078</v>
      </c>
      <c r="F21" s="612">
        <v>1.058641975308642</v>
      </c>
      <c r="G21" s="590">
        <v>2774</v>
      </c>
      <c r="H21" s="611">
        <v>9.6731250958539947E-2</v>
      </c>
      <c r="I21" s="616">
        <v>9.8540526606807996E-2</v>
      </c>
      <c r="J21" s="745">
        <v>13359460.25</v>
      </c>
      <c r="K21" s="739">
        <v>14454008.970000001</v>
      </c>
      <c r="L21" s="612">
        <v>1.0819306094346139</v>
      </c>
      <c r="M21" s="590">
        <v>1094548.7200000007</v>
      </c>
      <c r="N21" s="611">
        <v>9.5766550786468091E-2</v>
      </c>
      <c r="O21" s="616">
        <v>9.5251178417124077E-2</v>
      </c>
      <c r="P21" s="543"/>
      <c r="Q21" s="617">
        <v>282.41713702858107</v>
      </c>
      <c r="R21" s="619">
        <v>288.62991672990137</v>
      </c>
      <c r="S21" s="681">
        <v>6.2127797013203008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38857</v>
      </c>
      <c r="E22" s="739">
        <v>39633</v>
      </c>
      <c r="F22" s="612">
        <v>1.0199706616568442</v>
      </c>
      <c r="G22" s="590">
        <v>776</v>
      </c>
      <c r="H22" s="611">
        <v>7.9458105413833649E-2</v>
      </c>
      <c r="I22" s="616">
        <v>7.7987473361708151E-2</v>
      </c>
      <c r="J22" s="745">
        <v>11286816.32</v>
      </c>
      <c r="K22" s="739">
        <v>12109196.939999999</v>
      </c>
      <c r="L22" s="612">
        <v>1.0728620539826415</v>
      </c>
      <c r="M22" s="590">
        <v>822380.61999999918</v>
      </c>
      <c r="N22" s="611">
        <v>8.090891758346426E-2</v>
      </c>
      <c r="O22" s="616">
        <v>7.9798987299233196E-2</v>
      </c>
      <c r="P22" s="543"/>
      <c r="Q22" s="617">
        <v>290.47060555369688</v>
      </c>
      <c r="R22" s="619">
        <v>305.53319052304897</v>
      </c>
      <c r="S22" s="681">
        <v>15.062584969352088</v>
      </c>
      <c r="T22" s="573"/>
    </row>
    <row r="23" spans="2:26" ht="18" customHeight="1" x14ac:dyDescent="0.25">
      <c r="B23" s="1040" t="s">
        <v>318</v>
      </c>
      <c r="C23" s="1040"/>
      <c r="D23" s="650">
        <v>489025</v>
      </c>
      <c r="E23" s="386">
        <v>508197</v>
      </c>
      <c r="F23" s="613">
        <v>1.0392045396452123</v>
      </c>
      <c r="G23" s="614">
        <v>19172</v>
      </c>
      <c r="H23" s="611">
        <v>1</v>
      </c>
      <c r="I23" s="616">
        <v>1</v>
      </c>
      <c r="J23" s="578">
        <v>139500275.82999998</v>
      </c>
      <c r="K23" s="386">
        <v>151746248.29000002</v>
      </c>
      <c r="L23" s="613">
        <v>1.0877845752428721</v>
      </c>
      <c r="M23" s="614">
        <v>12245972.460000038</v>
      </c>
      <c r="N23" s="611">
        <v>1</v>
      </c>
      <c r="O23" s="616">
        <v>1</v>
      </c>
      <c r="P23" s="663"/>
      <c r="Q23" s="665">
        <v>285.26205373958385</v>
      </c>
      <c r="R23" s="620">
        <v>298.59729256567829</v>
      </c>
      <c r="S23" s="682">
        <v>13.335238826094439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4824</v>
      </c>
      <c r="E25" s="677">
        <v>6073</v>
      </c>
      <c r="F25" s="612">
        <v>1.2589137645107795</v>
      </c>
      <c r="G25" s="590">
        <v>1249</v>
      </c>
      <c r="H25" s="611">
        <v>9.5114160653022597E-2</v>
      </c>
      <c r="I25" s="616">
        <v>0.11938274031845882</v>
      </c>
      <c r="J25" s="745">
        <v>1372407.7700000019</v>
      </c>
      <c r="K25" s="677">
        <v>1785773.6099999961</v>
      </c>
      <c r="L25" s="612">
        <v>1.3011975369390349</v>
      </c>
      <c r="M25" s="590">
        <v>413365.83999999426</v>
      </c>
      <c r="N25" s="611">
        <v>9.5168179461972133E-2</v>
      </c>
      <c r="O25" s="616">
        <v>0.11848035430419512</v>
      </c>
      <c r="P25" s="543"/>
      <c r="Q25" s="617">
        <v>284.49580638474333</v>
      </c>
      <c r="R25" s="619">
        <v>294.05131071957783</v>
      </c>
      <c r="S25" s="681">
        <v>9.5555043348344952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2521</v>
      </c>
      <c r="E26" s="739">
        <v>3280</v>
      </c>
      <c r="F26" s="612">
        <v>1.3010710035700119</v>
      </c>
      <c r="G26" s="590">
        <v>759</v>
      </c>
      <c r="H26" s="611">
        <v>4.970621869947553E-2</v>
      </c>
      <c r="I26" s="616">
        <v>6.4478081383919791E-2</v>
      </c>
      <c r="J26" s="745">
        <v>674291.68</v>
      </c>
      <c r="K26" s="739">
        <v>887072.17999999993</v>
      </c>
      <c r="L26" s="612">
        <v>1.3155615089303785</v>
      </c>
      <c r="M26" s="590">
        <v>212780.49999999988</v>
      </c>
      <c r="N26" s="611">
        <v>4.6758050351139155E-2</v>
      </c>
      <c r="O26" s="616">
        <v>5.8854395423502182E-2</v>
      </c>
      <c r="P26" s="543"/>
      <c r="Q26" s="617">
        <v>267.46992463308214</v>
      </c>
      <c r="R26" s="619">
        <v>270.44883536585365</v>
      </c>
      <c r="S26" s="681">
        <v>2.9789107327715101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1704</v>
      </c>
      <c r="E27" s="739">
        <v>2020</v>
      </c>
      <c r="F27" s="612">
        <v>1.1854460093896713</v>
      </c>
      <c r="G27" s="590">
        <v>316</v>
      </c>
      <c r="H27" s="611">
        <v>3.3597539335147288E-2</v>
      </c>
      <c r="I27" s="616">
        <v>3.97090623157067E-2</v>
      </c>
      <c r="J27" s="745">
        <v>454092.7</v>
      </c>
      <c r="K27" s="739">
        <v>552869.82999999996</v>
      </c>
      <c r="L27" s="612">
        <v>1.2175263553014615</v>
      </c>
      <c r="M27" s="590">
        <v>98777.129999999946</v>
      </c>
      <c r="N27" s="611">
        <v>3.1488582701605816E-2</v>
      </c>
      <c r="O27" s="616">
        <v>3.6681140865610765E-2</v>
      </c>
      <c r="P27" s="543"/>
      <c r="Q27" s="617">
        <v>266.48632629107982</v>
      </c>
      <c r="R27" s="619">
        <v>273.69793564356434</v>
      </c>
      <c r="S27" s="681">
        <v>7.2116093524845155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509</v>
      </c>
      <c r="E29" s="739">
        <v>657</v>
      </c>
      <c r="F29" s="612">
        <v>1.2907662082514735</v>
      </c>
      <c r="G29" s="590">
        <v>148</v>
      </c>
      <c r="H29" s="611">
        <v>1.003588469576876E-2</v>
      </c>
      <c r="I29" s="616">
        <v>1.2915274228425398E-2</v>
      </c>
      <c r="J29" s="745">
        <v>178917.12</v>
      </c>
      <c r="K29" s="739">
        <v>323211.50999999995</v>
      </c>
      <c r="L29" s="612">
        <v>1.8064873277638269</v>
      </c>
      <c r="M29" s="590">
        <v>144294.38999999996</v>
      </c>
      <c r="N29" s="611">
        <v>1.2406820303108005E-2</v>
      </c>
      <c r="O29" s="616">
        <v>2.144404755762629E-2</v>
      </c>
      <c r="P29" s="543"/>
      <c r="Q29" s="617">
        <v>351.50711198428291</v>
      </c>
      <c r="R29" s="619">
        <v>491.95054794520541</v>
      </c>
      <c r="S29" s="681">
        <v>140.4434359609225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10475</v>
      </c>
      <c r="E30" s="739">
        <v>7906</v>
      </c>
      <c r="F30" s="612">
        <v>0.75474940334128882</v>
      </c>
      <c r="G30" s="590">
        <v>-2569</v>
      </c>
      <c r="H30" s="611">
        <v>0.20653416932844354</v>
      </c>
      <c r="I30" s="616">
        <v>0.15541576567721643</v>
      </c>
      <c r="J30" s="745">
        <v>3349383.5999999996</v>
      </c>
      <c r="K30" s="739">
        <v>2593011.3699999996</v>
      </c>
      <c r="L30" s="612">
        <v>0.77417569310365042</v>
      </c>
      <c r="M30" s="590">
        <v>-756372.23</v>
      </c>
      <c r="N30" s="611">
        <v>0.23225949786905231</v>
      </c>
      <c r="O30" s="616">
        <v>0.17203799188879659</v>
      </c>
      <c r="P30" s="543"/>
      <c r="Q30" s="617">
        <v>319.75022434367537</v>
      </c>
      <c r="R30" s="619">
        <v>327.98018846445734</v>
      </c>
      <c r="S30" s="681">
        <v>8.2299641207819718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9796</v>
      </c>
      <c r="E31" s="739">
        <v>11169</v>
      </c>
      <c r="F31" s="612">
        <v>1.1401592486729277</v>
      </c>
      <c r="G31" s="590">
        <v>1373</v>
      </c>
      <c r="H31" s="611">
        <v>0.19314641744548286</v>
      </c>
      <c r="I31" s="616">
        <v>0.21955966188323175</v>
      </c>
      <c r="J31" s="745">
        <v>2659794.5300000003</v>
      </c>
      <c r="K31" s="739">
        <v>3151385.51</v>
      </c>
      <c r="L31" s="612">
        <v>1.1848229156257417</v>
      </c>
      <c r="M31" s="590">
        <v>491590.97999999952</v>
      </c>
      <c r="N31" s="611">
        <v>0.18444066602960979</v>
      </c>
      <c r="O31" s="616">
        <v>0.20908432607754093</v>
      </c>
      <c r="P31" s="543"/>
      <c r="Q31" s="617">
        <v>271.51842895059212</v>
      </c>
      <c r="R31" s="619">
        <v>282.15467006894079</v>
      </c>
      <c r="S31" s="681">
        <v>10.636241118348664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5104</v>
      </c>
      <c r="E32" s="739">
        <v>4950</v>
      </c>
      <c r="F32" s="612">
        <v>0.96982758620689657</v>
      </c>
      <c r="G32" s="590">
        <v>-154</v>
      </c>
      <c r="H32" s="611">
        <v>0.10063488307898577</v>
      </c>
      <c r="I32" s="616">
        <v>9.7306860625122865E-2</v>
      </c>
      <c r="J32" s="745">
        <v>1074196.18</v>
      </c>
      <c r="K32" s="739">
        <v>1431791.1199999999</v>
      </c>
      <c r="L32" s="612">
        <v>1.3328953748467063</v>
      </c>
      <c r="M32" s="590">
        <v>357594.93999999994</v>
      </c>
      <c r="N32" s="611">
        <v>7.4489009076074211E-2</v>
      </c>
      <c r="O32" s="616">
        <v>9.4994750867216995E-2</v>
      </c>
      <c r="P32" s="543"/>
      <c r="Q32" s="617">
        <v>210.46163401253918</v>
      </c>
      <c r="R32" s="619">
        <v>289.25073131313127</v>
      </c>
      <c r="S32" s="681">
        <v>78.78909730059209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1649</v>
      </c>
      <c r="E33" s="739">
        <v>2359</v>
      </c>
      <c r="F33" s="612">
        <v>1.430563978168587</v>
      </c>
      <c r="G33" s="590">
        <v>710</v>
      </c>
      <c r="H33" s="611">
        <v>3.2513111715761663E-2</v>
      </c>
      <c r="I33" s="616">
        <v>4.6373107922154509E-2</v>
      </c>
      <c r="J33" s="745">
        <v>463079.67999999999</v>
      </c>
      <c r="K33" s="739">
        <v>645499.44999999995</v>
      </c>
      <c r="L33" s="612">
        <v>1.393927390638259</v>
      </c>
      <c r="M33" s="590">
        <v>182419.76999999996</v>
      </c>
      <c r="N33" s="611">
        <v>3.2111775417471275E-2</v>
      </c>
      <c r="O33" s="616">
        <v>4.2826819206474472E-2</v>
      </c>
      <c r="P33" s="543"/>
      <c r="Q33" s="617">
        <v>280.82454821103698</v>
      </c>
      <c r="R33" s="619">
        <v>273.63266214497668</v>
      </c>
      <c r="S33" s="681">
        <v>-7.1918860660603059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14136</v>
      </c>
      <c r="E34" s="739">
        <v>12456</v>
      </c>
      <c r="F34" s="612">
        <v>0.88115449915110355</v>
      </c>
      <c r="G34" s="590">
        <v>-1680</v>
      </c>
      <c r="H34" s="611">
        <v>0.27871761504791198</v>
      </c>
      <c r="I34" s="616">
        <v>0.2448594456457637</v>
      </c>
      <c r="J34" s="745">
        <v>4194704.91</v>
      </c>
      <c r="K34" s="739">
        <v>3701703.7</v>
      </c>
      <c r="L34" s="612">
        <v>0.88247058599409323</v>
      </c>
      <c r="M34" s="590">
        <v>-493001.20999999996</v>
      </c>
      <c r="N34" s="611">
        <v>0.29087741878996731</v>
      </c>
      <c r="O34" s="616">
        <v>0.24559617380903676</v>
      </c>
      <c r="P34" s="543"/>
      <c r="Q34" s="617">
        <v>296.73917020373517</v>
      </c>
      <c r="R34" s="619">
        <v>297.182377970456</v>
      </c>
      <c r="S34" s="681">
        <v>0.44320776672083184</v>
      </c>
      <c r="T34" s="359"/>
    </row>
    <row r="35" spans="2:20" s="266" customFormat="1" ht="22.5" customHeight="1" x14ac:dyDescent="0.25">
      <c r="B35" s="1034" t="s">
        <v>316</v>
      </c>
      <c r="C35" s="1034"/>
      <c r="D35" s="650">
        <v>50718</v>
      </c>
      <c r="E35" s="386">
        <v>50870</v>
      </c>
      <c r="F35" s="613">
        <v>1.0029969636026657</v>
      </c>
      <c r="G35" s="614">
        <v>152</v>
      </c>
      <c r="H35" s="611">
        <v>1</v>
      </c>
      <c r="I35" s="616">
        <v>1</v>
      </c>
      <c r="J35" s="650">
        <v>14420868.170000002</v>
      </c>
      <c r="K35" s="386">
        <v>15072318.279999994</v>
      </c>
      <c r="L35" s="613">
        <v>1.0451741256018978</v>
      </c>
      <c r="M35" s="614">
        <v>651450.10999999195</v>
      </c>
      <c r="N35" s="611">
        <v>1</v>
      </c>
      <c r="O35" s="616">
        <v>1</v>
      </c>
      <c r="P35" s="387"/>
      <c r="Q35" s="665">
        <v>284.33432252849093</v>
      </c>
      <c r="R35" s="620">
        <v>296.29090387261635</v>
      </c>
      <c r="S35" s="682">
        <v>11.956581344125425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1" t="s">
        <v>84</v>
      </c>
      <c r="C37" s="1042" t="s">
        <v>232</v>
      </c>
      <c r="D37" s="1043" t="s">
        <v>229</v>
      </c>
      <c r="E37" s="1043"/>
      <c r="F37" s="1043"/>
      <c r="G37" s="1043"/>
      <c r="H37" s="1043"/>
      <c r="I37" s="1043"/>
      <c r="J37" s="1045" t="s">
        <v>230</v>
      </c>
      <c r="K37" s="1045"/>
      <c r="L37" s="1045"/>
      <c r="M37" s="1045"/>
      <c r="N37" s="1045"/>
      <c r="O37" s="1045"/>
      <c r="P37" s="801"/>
      <c r="Q37" s="1037" t="s">
        <v>252</v>
      </c>
      <c r="R37" s="1038"/>
      <c r="S37" s="1039"/>
      <c r="T37" s="359"/>
    </row>
    <row r="38" spans="2:20" s="266" customFormat="1" ht="21" customHeight="1" x14ac:dyDescent="0.25">
      <c r="B38" s="1041"/>
      <c r="C38" s="1042"/>
      <c r="D38" s="921" t="s">
        <v>226</v>
      </c>
      <c r="E38" s="922"/>
      <c r="F38" s="962" t="s">
        <v>332</v>
      </c>
      <c r="G38" s="962" t="s">
        <v>336</v>
      </c>
      <c r="H38" s="921" t="s">
        <v>227</v>
      </c>
      <c r="I38" s="922"/>
      <c r="J38" s="921" t="s">
        <v>228</v>
      </c>
      <c r="K38" s="922"/>
      <c r="L38" s="962" t="s">
        <v>332</v>
      </c>
      <c r="M38" s="1035" t="s">
        <v>336</v>
      </c>
      <c r="N38" s="921" t="s">
        <v>227</v>
      </c>
      <c r="O38" s="922"/>
      <c r="P38" s="347"/>
      <c r="Q38" s="921"/>
      <c r="R38" s="922"/>
      <c r="S38" s="962" t="s">
        <v>336</v>
      </c>
      <c r="T38" s="359"/>
    </row>
    <row r="39" spans="2:20" s="266" customFormat="1" ht="21" customHeight="1" x14ac:dyDescent="0.25">
      <c r="B39" s="1041"/>
      <c r="C39" s="1042"/>
      <c r="D39" s="353" t="s">
        <v>333</v>
      </c>
      <c r="E39" s="353" t="s">
        <v>334</v>
      </c>
      <c r="F39" s="886"/>
      <c r="G39" s="886"/>
      <c r="H39" s="353" t="s">
        <v>333</v>
      </c>
      <c r="I39" s="353" t="s">
        <v>334</v>
      </c>
      <c r="J39" s="762" t="s">
        <v>333</v>
      </c>
      <c r="K39" s="762" t="s">
        <v>334</v>
      </c>
      <c r="L39" s="886"/>
      <c r="M39" s="1036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86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810</v>
      </c>
      <c r="E41" s="677">
        <v>1655</v>
      </c>
      <c r="F41" s="612">
        <v>2.0432098765432101</v>
      </c>
      <c r="G41" s="649">
        <v>845</v>
      </c>
      <c r="H41" s="611">
        <v>1.7069161714502467E-2</v>
      </c>
      <c r="I41" s="616">
        <v>2.8480958199246245E-2</v>
      </c>
      <c r="J41" s="745">
        <v>221157.92</v>
      </c>
      <c r="K41" s="739">
        <v>528829.64</v>
      </c>
      <c r="L41" s="612">
        <v>2.3911856288031648</v>
      </c>
      <c r="M41" s="649">
        <v>307671.71999999997</v>
      </c>
      <c r="N41" s="611">
        <v>1.5957347850567741E-2</v>
      </c>
      <c r="O41" s="616">
        <v>2.8811489435523314E-2</v>
      </c>
      <c r="P41" s="627"/>
      <c r="Q41" s="617">
        <v>273.03446913580251</v>
      </c>
      <c r="R41" s="619">
        <v>319.5345256797583</v>
      </c>
      <c r="S41" s="681">
        <v>46.500056543955793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4163</v>
      </c>
      <c r="E42" s="739">
        <v>9423</v>
      </c>
      <c r="F42" s="612">
        <v>2.263511890463608</v>
      </c>
      <c r="G42" s="649">
        <v>5260</v>
      </c>
      <c r="H42" s="611">
        <v>8.7727061996881184E-2</v>
      </c>
      <c r="I42" s="616">
        <v>0.16216076683474159</v>
      </c>
      <c r="J42" s="745">
        <v>1117830.92</v>
      </c>
      <c r="K42" s="739">
        <v>2777568.04</v>
      </c>
      <c r="L42" s="612">
        <v>2.4847836916159021</v>
      </c>
      <c r="M42" s="649">
        <v>1659737.12</v>
      </c>
      <c r="N42" s="611">
        <v>8.0655564261773491E-2</v>
      </c>
      <c r="O42" s="616">
        <v>0.1513263746731503</v>
      </c>
      <c r="P42" s="627"/>
      <c r="Q42" s="617">
        <v>268.51571462887341</v>
      </c>
      <c r="R42" s="619">
        <v>294.76472885492944</v>
      </c>
      <c r="S42" s="681">
        <v>26.249014226056033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10085</v>
      </c>
      <c r="E43" s="739">
        <v>10849</v>
      </c>
      <c r="F43" s="612">
        <v>1.0757560733763014</v>
      </c>
      <c r="G43" s="649">
        <v>764</v>
      </c>
      <c r="H43" s="611">
        <v>0.21252159986513255</v>
      </c>
      <c r="I43" s="616">
        <v>0.18670085528919789</v>
      </c>
      <c r="J43" s="745">
        <v>3406175.45</v>
      </c>
      <c r="K43" s="739">
        <v>3971440.31</v>
      </c>
      <c r="L43" s="612">
        <v>1.1659529487830698</v>
      </c>
      <c r="M43" s="649">
        <v>565264.85999999987</v>
      </c>
      <c r="N43" s="611">
        <v>0.24576794037362132</v>
      </c>
      <c r="O43" s="616">
        <v>0.21637045634464896</v>
      </c>
      <c r="P43" s="627"/>
      <c r="Q43" s="617">
        <v>337.74669806643533</v>
      </c>
      <c r="R43" s="619">
        <v>366.0651036961932</v>
      </c>
      <c r="S43" s="681">
        <v>28.318405629757876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11982</v>
      </c>
      <c r="E44" s="739">
        <v>11995</v>
      </c>
      <c r="F44" s="612">
        <v>1.0010849607744952</v>
      </c>
      <c r="G44" s="649">
        <v>13</v>
      </c>
      <c r="H44" s="611">
        <v>0.25249715513971427</v>
      </c>
      <c r="I44" s="616">
        <v>0.20642241305133457</v>
      </c>
      <c r="J44" s="745">
        <v>3520012.94</v>
      </c>
      <c r="K44" s="739">
        <v>3951843.6100000003</v>
      </c>
      <c r="L44" s="612">
        <v>1.1226787166299452</v>
      </c>
      <c r="M44" s="649">
        <v>431830.67000000039</v>
      </c>
      <c r="N44" s="611">
        <v>0.25398172908336103</v>
      </c>
      <c r="O44" s="616">
        <v>0.21530279660639923</v>
      </c>
      <c r="P44" s="627"/>
      <c r="Q44" s="617">
        <v>293.77507427808376</v>
      </c>
      <c r="R44" s="619">
        <v>329.4575748228429</v>
      </c>
      <c r="S44" s="681">
        <v>35.682500544759137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4786</v>
      </c>
      <c r="E45" s="739">
        <v>8951</v>
      </c>
      <c r="F45" s="612">
        <v>1.8702465524446301</v>
      </c>
      <c r="G45" s="649">
        <v>4165</v>
      </c>
      <c r="H45" s="611">
        <v>0.10085556538964049</v>
      </c>
      <c r="I45" s="616">
        <v>0.1540381008105457</v>
      </c>
      <c r="J45" s="745">
        <v>1376550.92</v>
      </c>
      <c r="K45" s="739">
        <v>2670907.5499999998</v>
      </c>
      <c r="L45" s="612">
        <v>1.9402896843075008</v>
      </c>
      <c r="M45" s="649">
        <v>1294356.6299999999</v>
      </c>
      <c r="N45" s="611">
        <v>9.932315272479976E-2</v>
      </c>
      <c r="O45" s="616">
        <v>0.14551533960933893</v>
      </c>
      <c r="P45" s="627"/>
      <c r="Q45" s="617">
        <v>287.62033430839949</v>
      </c>
      <c r="R45" s="619">
        <v>298.39208468327558</v>
      </c>
      <c r="S45" s="681">
        <v>10.771750374876092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3691</v>
      </c>
      <c r="E46" s="739">
        <v>5813</v>
      </c>
      <c r="F46" s="612">
        <v>1.5749119479815767</v>
      </c>
      <c r="G46" s="649">
        <v>2122</v>
      </c>
      <c r="H46" s="611">
        <v>7.7780587516331601E-2</v>
      </c>
      <c r="I46" s="616">
        <v>0.1000361389801924</v>
      </c>
      <c r="J46" s="745">
        <v>983356.65999999992</v>
      </c>
      <c r="K46" s="739">
        <v>1662660.37</v>
      </c>
      <c r="L46" s="612">
        <v>1.6908009449999559</v>
      </c>
      <c r="M46" s="649">
        <v>679303.7100000002</v>
      </c>
      <c r="N46" s="611">
        <v>7.0952757580612411E-2</v>
      </c>
      <c r="O46" s="616">
        <v>9.0584411428070263E-2</v>
      </c>
      <c r="P46" s="627"/>
      <c r="Q46" s="617">
        <v>266.42011920888643</v>
      </c>
      <c r="R46" s="619">
        <v>286.02449165663171</v>
      </c>
      <c r="S46" s="681">
        <v>19.604372447745277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11937</v>
      </c>
      <c r="E47" s="739">
        <v>9423</v>
      </c>
      <c r="F47" s="612">
        <v>0.78939432018095002</v>
      </c>
      <c r="G47" s="649">
        <v>-2514</v>
      </c>
      <c r="H47" s="611">
        <v>0.25154886837779744</v>
      </c>
      <c r="I47" s="616">
        <v>0.16216076683474159</v>
      </c>
      <c r="J47" s="745">
        <v>3234230.79</v>
      </c>
      <c r="K47" s="739">
        <v>2791568.31</v>
      </c>
      <c r="L47" s="612">
        <v>0.86313206794991892</v>
      </c>
      <c r="M47" s="649">
        <v>-442662.48</v>
      </c>
      <c r="N47" s="611">
        <v>0.23336150812526413</v>
      </c>
      <c r="O47" s="616">
        <v>0.15208913190286888</v>
      </c>
      <c r="P47" s="627"/>
      <c r="Q47" s="617">
        <v>270.94167630057802</v>
      </c>
      <c r="R47" s="619">
        <v>296.25048392231776</v>
      </c>
      <c r="S47" s="681">
        <v>25.308807621739732</v>
      </c>
      <c r="T47" s="359"/>
    </row>
    <row r="48" spans="2:20" s="266" customFormat="1" ht="18" customHeight="1" x14ac:dyDescent="0.25">
      <c r="B48" s="1034" t="s">
        <v>319</v>
      </c>
      <c r="C48" s="1034"/>
      <c r="D48" s="591">
        <v>47454</v>
      </c>
      <c r="E48" s="386">
        <v>58109</v>
      </c>
      <c r="F48" s="613">
        <v>1.2245332321827453</v>
      </c>
      <c r="G48" s="614">
        <v>10655</v>
      </c>
      <c r="H48" s="611">
        <v>1</v>
      </c>
      <c r="I48" s="616">
        <v>1</v>
      </c>
      <c r="J48" s="591">
        <v>13859315.600000001</v>
      </c>
      <c r="K48" s="386">
        <v>18354817.830000002</v>
      </c>
      <c r="L48" s="613">
        <v>1.3243668273201024</v>
      </c>
      <c r="M48" s="614">
        <v>4495502.2300000004</v>
      </c>
      <c r="N48" s="611">
        <v>1</v>
      </c>
      <c r="O48" s="616">
        <v>1</v>
      </c>
      <c r="P48" s="387"/>
      <c r="Q48" s="665">
        <v>292.05790028237874</v>
      </c>
      <c r="R48" s="620">
        <v>315.8687609492506</v>
      </c>
      <c r="S48" s="682">
        <v>23.810860666871861</v>
      </c>
      <c r="T48" s="359"/>
    </row>
    <row r="49" spans="2:20" s="266" customFormat="1" ht="9" customHeight="1" x14ac:dyDescent="0.25">
      <c r="B49" s="1044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359"/>
    </row>
    <row r="50" spans="2:20" s="266" customFormat="1" ht="18" customHeight="1" x14ac:dyDescent="0.25">
      <c r="B50" s="1040" t="s">
        <v>315</v>
      </c>
      <c r="C50" s="1040"/>
      <c r="D50" s="591">
        <v>536479</v>
      </c>
      <c r="E50" s="651">
        <v>566306</v>
      </c>
      <c r="F50" s="613">
        <v>1.0555977027991776</v>
      </c>
      <c r="G50" s="614">
        <v>29827</v>
      </c>
      <c r="H50" s="1046"/>
      <c r="I50" s="1047"/>
      <c r="J50" s="591">
        <v>153359591.42999998</v>
      </c>
      <c r="K50" s="651">
        <v>170101066.12000003</v>
      </c>
      <c r="L50" s="613">
        <v>1.1091648362772379</v>
      </c>
      <c r="M50" s="614">
        <v>16741474.690000039</v>
      </c>
      <c r="N50" s="1046"/>
      <c r="O50" s="1047"/>
      <c r="P50" s="387">
        <v>0</v>
      </c>
      <c r="Q50" s="665">
        <v>285.86317717934901</v>
      </c>
      <c r="R50" s="620">
        <v>300.36952834686554</v>
      </c>
      <c r="S50" s="682">
        <v>14.506351167516527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8"/>
      <c r="C52" s="800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6" t="s">
        <v>231</v>
      </c>
      <c r="C55" s="966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691" priority="91" stopIfTrue="1" operator="greaterThan">
      <formula>0</formula>
    </cfRule>
  </conditionalFormatting>
  <conditionalFormatting sqref="T12:T52">
    <cfRule type="cellIs" dxfId="690" priority="89" operator="lessThan">
      <formula>1</formula>
    </cfRule>
    <cfRule type="cellIs" dxfId="689" priority="90" operator="greaterThan">
      <formula>1</formula>
    </cfRule>
  </conditionalFormatting>
  <conditionalFormatting sqref="T11">
    <cfRule type="cellIs" dxfId="688" priority="88" stopIfTrue="1" operator="greaterThan">
      <formula>0</formula>
    </cfRule>
  </conditionalFormatting>
  <conditionalFormatting sqref="T11">
    <cfRule type="cellIs" dxfId="687" priority="86" operator="lessThan">
      <formula>1</formula>
    </cfRule>
    <cfRule type="cellIs" dxfId="686" priority="87" operator="greaterThan">
      <formula>1</formula>
    </cfRule>
  </conditionalFormatting>
  <conditionalFormatting sqref="T11:T52">
    <cfRule type="cellIs" dxfId="685" priority="85" operator="lessThan">
      <formula>1</formula>
    </cfRule>
  </conditionalFormatting>
  <conditionalFormatting sqref="F51:F55 L51:L55 F11:F23 F25:F35 L25:L35 L11:L23">
    <cfRule type="cellIs" dxfId="684" priority="83" operator="lessThan">
      <formula>1</formula>
    </cfRule>
    <cfRule type="cellIs" dxfId="683" priority="84" operator="greaterThan">
      <formula>1</formula>
    </cfRule>
  </conditionalFormatting>
  <conditionalFormatting sqref="G11:G23 M11:M23 G25:G35 M25:M35 G51:G55 M51:M55">
    <cfRule type="cellIs" dxfId="682" priority="81" operator="lessThan">
      <formula>0</formula>
    </cfRule>
    <cfRule type="cellIs" dxfId="681" priority="82" operator="greaterThan">
      <formula>0</formula>
    </cfRule>
  </conditionalFormatting>
  <conditionalFormatting sqref="G48">
    <cfRule type="cellIs" dxfId="680" priority="61" operator="lessThan">
      <formula>0</formula>
    </cfRule>
    <cfRule type="cellIs" dxfId="679" priority="62" operator="greaterThan">
      <formula>0</formula>
    </cfRule>
  </conditionalFormatting>
  <conditionalFormatting sqref="G50 M50">
    <cfRule type="cellIs" dxfId="678" priority="33" operator="lessThan">
      <formula>0</formula>
    </cfRule>
    <cfRule type="cellIs" dxfId="677" priority="34" operator="greaterThan">
      <formula>0</formula>
    </cfRule>
  </conditionalFormatting>
  <conditionalFormatting sqref="L50">
    <cfRule type="cellIs" dxfId="676" priority="29" operator="lessThan">
      <formula>1</formula>
    </cfRule>
    <cfRule type="cellIs" dxfId="675" priority="30" operator="greaterThan">
      <formula>1</formula>
    </cfRule>
  </conditionalFormatting>
  <conditionalFormatting sqref="F50">
    <cfRule type="cellIs" dxfId="674" priority="31" operator="lessThan">
      <formula>1</formula>
    </cfRule>
    <cfRule type="cellIs" dxfId="673" priority="32" operator="greaterThan">
      <formula>1</formula>
    </cfRule>
  </conditionalFormatting>
  <conditionalFormatting sqref="F41">
    <cfRule type="cellIs" dxfId="672" priority="27" operator="lessThan">
      <formula>1</formula>
    </cfRule>
    <cfRule type="cellIs" dxfId="671" priority="28" operator="greaterThan">
      <formula>1</formula>
    </cfRule>
  </conditionalFormatting>
  <conditionalFormatting sqref="G41:G47">
    <cfRule type="cellIs" dxfId="670" priority="25" operator="lessThan">
      <formula>0</formula>
    </cfRule>
    <cfRule type="cellIs" dxfId="669" priority="26" operator="greaterThan">
      <formula>0</formula>
    </cfRule>
  </conditionalFormatting>
  <conditionalFormatting sqref="F42:F48">
    <cfRule type="cellIs" dxfId="668" priority="23" operator="lessThan">
      <formula>1</formula>
    </cfRule>
    <cfRule type="cellIs" dxfId="667" priority="24" operator="greaterThan">
      <formula>1</formula>
    </cfRule>
  </conditionalFormatting>
  <conditionalFormatting sqref="M41:M48">
    <cfRule type="cellIs" dxfId="666" priority="19" operator="lessThan">
      <formula>0</formula>
    </cfRule>
    <cfRule type="cellIs" dxfId="665" priority="20" operator="greaterThan">
      <formula>0</formula>
    </cfRule>
  </conditionalFormatting>
  <conditionalFormatting sqref="L41:L48">
    <cfRule type="cellIs" dxfId="664" priority="21" operator="lessThan">
      <formula>1</formula>
    </cfRule>
    <cfRule type="cellIs" dxfId="663" priority="22" operator="greaterThan">
      <formula>1</formula>
    </cfRule>
  </conditionalFormatting>
  <conditionalFormatting sqref="S11:S23">
    <cfRule type="cellIs" dxfId="662" priority="6" operator="lessThan">
      <formula>0</formula>
    </cfRule>
  </conditionalFormatting>
  <conditionalFormatting sqref="S25:S35">
    <cfRule type="cellIs" dxfId="661" priority="5" operator="lessThan">
      <formula>0</formula>
    </cfRule>
  </conditionalFormatting>
  <conditionalFormatting sqref="S41:S48">
    <cfRule type="cellIs" dxfId="660" priority="4" operator="lessThan">
      <formula>0</formula>
    </cfRule>
  </conditionalFormatting>
  <conditionalFormatting sqref="S50">
    <cfRule type="cellIs" dxfId="659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68" t="s">
        <v>251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  <c r="V4" s="309"/>
    </row>
    <row r="5" spans="2:26" s="269" customFormat="1" ht="13.15" customHeight="1" x14ac:dyDescent="0.25"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25"/>
    </row>
    <row r="6" spans="2:26" s="269" customFormat="1" ht="16.5" customHeight="1" x14ac:dyDescent="0.25">
      <c r="B6" s="1048" t="s">
        <v>320</v>
      </c>
      <c r="C6" s="1048"/>
      <c r="D6" s="1048"/>
      <c r="E6" s="1048"/>
      <c r="F6" s="1048"/>
      <c r="G6" s="104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4" t="s">
        <v>180</v>
      </c>
      <c r="S6" s="954"/>
      <c r="T6" s="621"/>
    </row>
    <row r="7" spans="2:26" ht="17.25" customHeight="1" x14ac:dyDescent="0.25">
      <c r="B7" s="873" t="s">
        <v>84</v>
      </c>
      <c r="C7" s="876" t="s">
        <v>234</v>
      </c>
      <c r="D7" s="1028" t="s">
        <v>229</v>
      </c>
      <c r="E7" s="1029"/>
      <c r="F7" s="1029"/>
      <c r="G7" s="1029"/>
      <c r="H7" s="1029"/>
      <c r="I7" s="1030"/>
      <c r="J7" s="1031" t="s">
        <v>230</v>
      </c>
      <c r="K7" s="1032"/>
      <c r="L7" s="1032"/>
      <c r="M7" s="1032"/>
      <c r="N7" s="1032"/>
      <c r="O7" s="1033"/>
      <c r="P7" s="615"/>
      <c r="Q7" s="1037" t="s">
        <v>252</v>
      </c>
      <c r="R7" s="1038"/>
      <c r="S7" s="1039"/>
      <c r="T7" s="622"/>
    </row>
    <row r="8" spans="2:26" ht="21.6" customHeight="1" x14ac:dyDescent="0.25">
      <c r="B8" s="873"/>
      <c r="C8" s="876"/>
      <c r="D8" s="921" t="s">
        <v>226</v>
      </c>
      <c r="E8" s="922"/>
      <c r="F8" s="962" t="s">
        <v>332</v>
      </c>
      <c r="G8" s="962" t="s">
        <v>336</v>
      </c>
      <c r="H8" s="921" t="s">
        <v>227</v>
      </c>
      <c r="I8" s="922"/>
      <c r="J8" s="921" t="s">
        <v>228</v>
      </c>
      <c r="K8" s="922"/>
      <c r="L8" s="962" t="s">
        <v>332</v>
      </c>
      <c r="M8" s="1035" t="s">
        <v>336</v>
      </c>
      <c r="N8" s="921" t="s">
        <v>227</v>
      </c>
      <c r="O8" s="922"/>
      <c r="P8" s="347"/>
      <c r="Q8" s="921"/>
      <c r="R8" s="922"/>
      <c r="S8" s="962" t="s">
        <v>336</v>
      </c>
      <c r="T8" s="885"/>
    </row>
    <row r="9" spans="2:26" ht="16.149999999999999" customHeight="1" x14ac:dyDescent="0.25">
      <c r="B9" s="874"/>
      <c r="C9" s="877"/>
      <c r="D9" s="353" t="s">
        <v>333</v>
      </c>
      <c r="E9" s="353" t="s">
        <v>334</v>
      </c>
      <c r="F9" s="886"/>
      <c r="G9" s="886"/>
      <c r="H9" s="767" t="s">
        <v>333</v>
      </c>
      <c r="I9" s="717" t="s">
        <v>334</v>
      </c>
      <c r="J9" s="776" t="s">
        <v>333</v>
      </c>
      <c r="K9" s="776" t="s">
        <v>334</v>
      </c>
      <c r="L9" s="886"/>
      <c r="M9" s="1036"/>
      <c r="N9" s="766" t="s">
        <v>333</v>
      </c>
      <c r="O9" s="717" t="s">
        <v>334</v>
      </c>
      <c r="P9" s="777"/>
      <c r="Q9" s="717" t="s">
        <v>333</v>
      </c>
      <c r="R9" s="717" t="s">
        <v>334</v>
      </c>
      <c r="S9" s="886"/>
      <c r="T9" s="886"/>
    </row>
    <row r="10" spans="2:26" s="282" customFormat="1" ht="6" customHeight="1" x14ac:dyDescent="0.25">
      <c r="B10" s="350"/>
      <c r="C10" s="351"/>
      <c r="D10" s="792"/>
      <c r="E10" s="792"/>
      <c r="F10" s="790"/>
      <c r="G10" s="790"/>
      <c r="H10" s="790"/>
      <c r="I10" s="790"/>
      <c r="J10" s="792"/>
      <c r="K10" s="790"/>
      <c r="L10" s="790"/>
      <c r="M10" s="790"/>
      <c r="N10" s="790"/>
      <c r="O10" s="790"/>
      <c r="P10" s="347"/>
      <c r="Q10" s="347"/>
      <c r="R10" s="347"/>
      <c r="S10" s="347"/>
      <c r="T10" s="792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1" t="s">
        <v>166</v>
      </c>
      <c r="D11" s="745">
        <v>88182</v>
      </c>
      <c r="E11" s="783">
        <v>90946</v>
      </c>
      <c r="F11" s="612">
        <v>1.0313442652695561</v>
      </c>
      <c r="G11" s="784">
        <v>2764</v>
      </c>
      <c r="H11" s="611">
        <v>0.18032206942385359</v>
      </c>
      <c r="I11" s="616">
        <v>0.17895815992617037</v>
      </c>
      <c r="J11" s="745">
        <v>24429571.73</v>
      </c>
      <c r="K11" s="783">
        <v>25771898.460000001</v>
      </c>
      <c r="L11" s="612">
        <v>1.0549467974647955</v>
      </c>
      <c r="M11" s="784">
        <v>1342326.7300000004</v>
      </c>
      <c r="N11" s="611">
        <v>0.17512203172824367</v>
      </c>
      <c r="O11" s="616">
        <v>0.16983549017137947</v>
      </c>
      <c r="P11" s="543"/>
      <c r="Q11" s="617">
        <v>277.0358092354449</v>
      </c>
      <c r="R11" s="619">
        <v>283.37583247201638</v>
      </c>
      <c r="S11" s="681">
        <v>6.3400232365714828</v>
      </c>
      <c r="T11" s="778"/>
    </row>
    <row r="12" spans="2:26" ht="16.899999999999999" customHeight="1" x14ac:dyDescent="0.3">
      <c r="B12" s="288" t="s">
        <v>55</v>
      </c>
      <c r="C12" s="781" t="s">
        <v>87</v>
      </c>
      <c r="D12" s="745">
        <v>73133</v>
      </c>
      <c r="E12" s="783">
        <v>76479</v>
      </c>
      <c r="F12" s="612">
        <v>1.0457522595818578</v>
      </c>
      <c r="G12" s="784">
        <v>3346</v>
      </c>
      <c r="H12" s="611">
        <v>0.14954859158529726</v>
      </c>
      <c r="I12" s="616">
        <v>0.15049085295662903</v>
      </c>
      <c r="J12" s="745">
        <v>21136659.02</v>
      </c>
      <c r="K12" s="783">
        <v>23388934</v>
      </c>
      <c r="L12" s="612">
        <v>1.1065577572060392</v>
      </c>
      <c r="M12" s="784">
        <v>2252274.9800000004</v>
      </c>
      <c r="N12" s="611">
        <v>0.15151696936970854</v>
      </c>
      <c r="O12" s="616">
        <v>0.1541318764949085</v>
      </c>
      <c r="P12" s="543"/>
      <c r="Q12" s="617">
        <v>289.01670955656135</v>
      </c>
      <c r="R12" s="619">
        <v>305.82165038768812</v>
      </c>
      <c r="S12" s="681">
        <v>16.804940831126771</v>
      </c>
      <c r="T12" s="778"/>
    </row>
    <row r="13" spans="2:26" ht="16.899999999999999" customHeight="1" x14ac:dyDescent="0.3">
      <c r="B13" s="288" t="s">
        <v>57</v>
      </c>
      <c r="C13" s="781" t="s">
        <v>169</v>
      </c>
      <c r="D13" s="745">
        <v>78744</v>
      </c>
      <c r="E13" s="783">
        <v>76415</v>
      </c>
      <c r="F13" s="612">
        <v>0.97042314335060453</v>
      </c>
      <c r="G13" s="784">
        <v>-2329</v>
      </c>
      <c r="H13" s="611">
        <v>0.16102244261540821</v>
      </c>
      <c r="I13" s="616">
        <v>0.15036491754181941</v>
      </c>
      <c r="J13" s="745">
        <v>22767675.980000004</v>
      </c>
      <c r="K13" s="783">
        <v>23188008.300000001</v>
      </c>
      <c r="L13" s="612">
        <v>1.0184618017389755</v>
      </c>
      <c r="M13" s="784">
        <v>420332.31999999657</v>
      </c>
      <c r="N13" s="611">
        <v>0.16320882410114734</v>
      </c>
      <c r="O13" s="616">
        <v>0.15280778642833887</v>
      </c>
      <c r="P13" s="543"/>
      <c r="Q13" s="617">
        <v>289.13537513969322</v>
      </c>
      <c r="R13" s="619">
        <v>303.448384479487</v>
      </c>
      <c r="S13" s="681">
        <v>14.31300933979378</v>
      </c>
      <c r="T13" s="778"/>
    </row>
    <row r="14" spans="2:26" s="269" customFormat="1" ht="16.899999999999999" customHeight="1" x14ac:dyDescent="0.3">
      <c r="B14" s="288" t="s">
        <v>59</v>
      </c>
      <c r="C14" s="781" t="s">
        <v>71</v>
      </c>
      <c r="D14" s="745">
        <v>47304</v>
      </c>
      <c r="E14" s="783">
        <v>50078</v>
      </c>
      <c r="F14" s="612">
        <v>1.058641975308642</v>
      </c>
      <c r="G14" s="784">
        <v>2774</v>
      </c>
      <c r="H14" s="611">
        <v>9.6731250958539947E-2</v>
      </c>
      <c r="I14" s="616">
        <v>9.8540526606807996E-2</v>
      </c>
      <c r="J14" s="745">
        <v>13359460.25</v>
      </c>
      <c r="K14" s="783">
        <v>14454008.970000001</v>
      </c>
      <c r="L14" s="612">
        <v>1.0819306094346139</v>
      </c>
      <c r="M14" s="784">
        <v>1094548.7200000007</v>
      </c>
      <c r="N14" s="611">
        <v>9.5766550786468091E-2</v>
      </c>
      <c r="O14" s="616">
        <v>9.5251178417124091E-2</v>
      </c>
      <c r="P14" s="543"/>
      <c r="Q14" s="617">
        <v>282.41713702858107</v>
      </c>
      <c r="R14" s="619">
        <v>288.62991672990137</v>
      </c>
      <c r="S14" s="681">
        <v>6.2127797013203008</v>
      </c>
      <c r="T14" s="778"/>
    </row>
    <row r="15" spans="2:26" s="269" customFormat="1" ht="16.899999999999999" customHeight="1" x14ac:dyDescent="0.3">
      <c r="B15" s="288" t="s">
        <v>61</v>
      </c>
      <c r="C15" s="781" t="s">
        <v>172</v>
      </c>
      <c r="D15" s="745">
        <v>38857</v>
      </c>
      <c r="E15" s="783">
        <v>39633</v>
      </c>
      <c r="F15" s="612">
        <v>1.0199706616568442</v>
      </c>
      <c r="G15" s="784">
        <v>776</v>
      </c>
      <c r="H15" s="611">
        <v>7.9458105413833649E-2</v>
      </c>
      <c r="I15" s="616">
        <v>7.7987473361708151E-2</v>
      </c>
      <c r="J15" s="745">
        <v>11286816.32</v>
      </c>
      <c r="K15" s="783">
        <v>12109196.939999999</v>
      </c>
      <c r="L15" s="612">
        <v>1.0728620539826415</v>
      </c>
      <c r="M15" s="784">
        <v>822380.61999999918</v>
      </c>
      <c r="N15" s="611">
        <v>8.090891758346426E-2</v>
      </c>
      <c r="O15" s="616">
        <v>7.9798987299233209E-2</v>
      </c>
      <c r="P15" s="543"/>
      <c r="Q15" s="617">
        <v>290.47060555369688</v>
      </c>
      <c r="R15" s="619">
        <v>305.53319052304897</v>
      </c>
      <c r="S15" s="681">
        <v>15.062584969352088</v>
      </c>
      <c r="T15" s="778"/>
    </row>
    <row r="16" spans="2:26" s="269" customFormat="1" ht="16.899999999999999" customHeight="1" x14ac:dyDescent="0.3">
      <c r="B16" s="288" t="s">
        <v>63</v>
      </c>
      <c r="C16" s="781" t="s">
        <v>165</v>
      </c>
      <c r="D16" s="745">
        <v>36714</v>
      </c>
      <c r="E16" s="783">
        <v>34158</v>
      </c>
      <c r="F16" s="612">
        <v>0.9303807811733944</v>
      </c>
      <c r="G16" s="784">
        <v>-2556</v>
      </c>
      <c r="H16" s="611">
        <v>7.5075916364194056E-2</v>
      </c>
      <c r="I16" s="616">
        <v>6.7214092172917198E-2</v>
      </c>
      <c r="J16" s="745">
        <v>10719805.34</v>
      </c>
      <c r="K16" s="783">
        <v>10523694.43</v>
      </c>
      <c r="L16" s="612">
        <v>0.98170573963052954</v>
      </c>
      <c r="M16" s="784">
        <v>-196110.91000000015</v>
      </c>
      <c r="N16" s="611">
        <v>7.6844330781564454E-2</v>
      </c>
      <c r="O16" s="616">
        <v>6.9350607007352988E-2</v>
      </c>
      <c r="P16" s="543"/>
      <c r="Q16" s="617">
        <v>291.98140600315958</v>
      </c>
      <c r="R16" s="619">
        <v>308.08871801627731</v>
      </c>
      <c r="S16" s="681">
        <v>16.107312013117735</v>
      </c>
      <c r="T16" s="778"/>
    </row>
    <row r="17" spans="2:26" s="269" customFormat="1" ht="16.899999999999999" customHeight="1" x14ac:dyDescent="0.3">
      <c r="B17" s="288" t="s">
        <v>65</v>
      </c>
      <c r="C17" s="781" t="s">
        <v>163</v>
      </c>
      <c r="D17" s="745">
        <v>34514</v>
      </c>
      <c r="E17" s="783">
        <v>34945</v>
      </c>
      <c r="F17" s="612">
        <v>1.0124876861563423</v>
      </c>
      <c r="G17" s="784">
        <v>431</v>
      </c>
      <c r="H17" s="611">
        <v>7.0577168856397934E-2</v>
      </c>
      <c r="I17" s="616">
        <v>6.8762704226904128E-2</v>
      </c>
      <c r="J17" s="745">
        <v>9337140.3100000005</v>
      </c>
      <c r="K17" s="783">
        <v>10168459.380000001</v>
      </c>
      <c r="L17" s="612">
        <v>1.0890335844165975</v>
      </c>
      <c r="M17" s="784">
        <v>831319.0700000003</v>
      </c>
      <c r="N17" s="611">
        <v>6.693277310346378E-2</v>
      </c>
      <c r="O17" s="616">
        <v>6.7009626231860506E-2</v>
      </c>
      <c r="P17" s="543"/>
      <c r="Q17" s="617">
        <v>270.53196702787278</v>
      </c>
      <c r="R17" s="619">
        <v>290.9846724853341</v>
      </c>
      <c r="S17" s="681">
        <v>20.45270545746132</v>
      </c>
      <c r="T17" s="778"/>
    </row>
    <row r="18" spans="2:26" s="269" customFormat="1" ht="16.899999999999999" customHeight="1" x14ac:dyDescent="0.3">
      <c r="B18" s="288" t="s">
        <v>66</v>
      </c>
      <c r="C18" s="781" t="s">
        <v>170</v>
      </c>
      <c r="D18" s="745">
        <v>33129</v>
      </c>
      <c r="E18" s="783">
        <v>34238</v>
      </c>
      <c r="F18" s="612">
        <v>1.0334752029943555</v>
      </c>
      <c r="G18" s="784">
        <v>1109</v>
      </c>
      <c r="H18" s="611">
        <v>6.7745002811717192E-2</v>
      </c>
      <c r="I18" s="616">
        <v>6.7371511441429208E-2</v>
      </c>
      <c r="J18" s="745">
        <v>9359437.8500000015</v>
      </c>
      <c r="K18" s="783">
        <v>10027132.300000001</v>
      </c>
      <c r="L18" s="612">
        <v>1.0713391616783907</v>
      </c>
      <c r="M18" s="784">
        <v>667694.44999999925</v>
      </c>
      <c r="N18" s="611">
        <v>6.7092611783834369E-2</v>
      </c>
      <c r="O18" s="616">
        <v>6.6078288016961695E-2</v>
      </c>
      <c r="P18" s="543"/>
      <c r="Q18" s="617">
        <v>282.51495215672077</v>
      </c>
      <c r="R18" s="619">
        <v>292.86559670541504</v>
      </c>
      <c r="S18" s="681">
        <v>10.350644548694277</v>
      </c>
      <c r="T18" s="778"/>
    </row>
    <row r="19" spans="2:26" s="269" customFormat="1" ht="16.899999999999999" customHeight="1" x14ac:dyDescent="0.3">
      <c r="B19" s="288" t="s">
        <v>67</v>
      </c>
      <c r="C19" s="782" t="s">
        <v>54</v>
      </c>
      <c r="D19" s="745">
        <v>26486</v>
      </c>
      <c r="E19" s="783">
        <v>26894</v>
      </c>
      <c r="F19" s="612">
        <v>1.0154043645699615</v>
      </c>
      <c r="G19" s="784">
        <v>408</v>
      </c>
      <c r="H19" s="611">
        <v>5.4160830223403712E-2</v>
      </c>
      <c r="I19" s="616">
        <v>5.2920422592026319E-2</v>
      </c>
      <c r="J19" s="745">
        <v>7793969.2199999867</v>
      </c>
      <c r="K19" s="783">
        <v>8343410.3999999929</v>
      </c>
      <c r="L19" s="612">
        <v>1.0704956825580083</v>
      </c>
      <c r="M19" s="784">
        <v>549441.18000000622</v>
      </c>
      <c r="N19" s="611">
        <v>5.5870636625106003E-2</v>
      </c>
      <c r="O19" s="616">
        <v>5.4982646978230562E-2</v>
      </c>
      <c r="P19" s="543"/>
      <c r="Q19" s="617">
        <v>294.26750811749554</v>
      </c>
      <c r="R19" s="619">
        <v>310.23315237599439</v>
      </c>
      <c r="S19" s="681">
        <v>15.965644258498855</v>
      </c>
      <c r="T19" s="778"/>
    </row>
    <row r="20" spans="2:26" s="269" customFormat="1" ht="16.899999999999999" customHeight="1" x14ac:dyDescent="0.3">
      <c r="B20" s="288" t="s">
        <v>22</v>
      </c>
      <c r="C20" s="781" t="s">
        <v>167</v>
      </c>
      <c r="D20" s="745">
        <v>17313</v>
      </c>
      <c r="E20" s="783">
        <v>18793</v>
      </c>
      <c r="F20" s="612">
        <v>1.0854848957430832</v>
      </c>
      <c r="G20" s="784">
        <v>1480</v>
      </c>
      <c r="H20" s="611">
        <v>3.5403098001124685E-2</v>
      </c>
      <c r="I20" s="616">
        <v>3.6979753914328499E-2</v>
      </c>
      <c r="J20" s="745">
        <v>4776979.7499999981</v>
      </c>
      <c r="K20" s="783">
        <v>5431405.0700000282</v>
      </c>
      <c r="L20" s="612">
        <v>1.1369956236469352</v>
      </c>
      <c r="M20" s="784">
        <v>654425.3200000301</v>
      </c>
      <c r="N20" s="611">
        <v>3.4243514728396637E-2</v>
      </c>
      <c r="O20" s="616">
        <v>3.579268107914043E-2</v>
      </c>
      <c r="P20" s="543"/>
      <c r="Q20" s="617">
        <v>275.91865938889839</v>
      </c>
      <c r="R20" s="619">
        <v>289.01213590166702</v>
      </c>
      <c r="S20" s="681">
        <v>13.093476512768632</v>
      </c>
      <c r="T20" s="778"/>
    </row>
    <row r="21" spans="2:26" s="274" customFormat="1" ht="16.899999999999999" customHeight="1" x14ac:dyDescent="0.3">
      <c r="B21" s="288" t="s">
        <v>24</v>
      </c>
      <c r="C21" s="781" t="s">
        <v>171</v>
      </c>
      <c r="D21" s="745">
        <v>14649</v>
      </c>
      <c r="E21" s="783">
        <v>15767</v>
      </c>
      <c r="F21" s="612">
        <v>1.0763192026759505</v>
      </c>
      <c r="G21" s="784">
        <v>1118</v>
      </c>
      <c r="H21" s="611">
        <v>2.9955523746229742E-2</v>
      </c>
      <c r="I21" s="616">
        <v>3.1025370082861568E-2</v>
      </c>
      <c r="J21" s="745">
        <v>4532760.0600000024</v>
      </c>
      <c r="K21" s="783">
        <v>5059597.290000001</v>
      </c>
      <c r="L21" s="612">
        <v>1.1162287928384187</v>
      </c>
      <c r="M21" s="784">
        <v>526837.22999999858</v>
      </c>
      <c r="N21" s="611">
        <v>3.2492839408602932E-2</v>
      </c>
      <c r="O21" s="616">
        <v>3.3342486862216719E-2</v>
      </c>
      <c r="P21" s="543"/>
      <c r="Q21" s="617">
        <v>309.4245381937335</v>
      </c>
      <c r="R21" s="619">
        <v>320.8979063867572</v>
      </c>
      <c r="S21" s="681">
        <v>11.473368193023703</v>
      </c>
      <c r="T21" s="778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1" t="s">
        <v>164</v>
      </c>
      <c r="D22" s="745">
        <v>0</v>
      </c>
      <c r="E22" s="783">
        <v>9851</v>
      </c>
      <c r="F22" s="612" t="s">
        <v>335</v>
      </c>
      <c r="G22" s="784">
        <v>9851</v>
      </c>
      <c r="H22" s="611">
        <v>0</v>
      </c>
      <c r="I22" s="616">
        <v>1.9384215176398129E-2</v>
      </c>
      <c r="J22" s="745">
        <v>0</v>
      </c>
      <c r="K22" s="783">
        <v>3280502.75</v>
      </c>
      <c r="L22" s="612" t="s">
        <v>335</v>
      </c>
      <c r="M22" s="784">
        <v>3280502.75</v>
      </c>
      <c r="N22" s="611">
        <v>0</v>
      </c>
      <c r="O22" s="616">
        <v>2.1618345013253177E-2</v>
      </c>
      <c r="P22" s="543"/>
      <c r="Q22" s="617" t="s">
        <v>335</v>
      </c>
      <c r="R22" s="619">
        <v>333.01215612628158</v>
      </c>
      <c r="S22" s="681" t="s">
        <v>335</v>
      </c>
      <c r="T22" s="778"/>
    </row>
    <row r="23" spans="2:26" ht="18" customHeight="1" x14ac:dyDescent="0.25">
      <c r="B23" s="1040" t="s">
        <v>318</v>
      </c>
      <c r="C23" s="1040"/>
      <c r="D23" s="650">
        <v>489025</v>
      </c>
      <c r="E23" s="386">
        <v>508197</v>
      </c>
      <c r="F23" s="613">
        <v>1.0392045396452123</v>
      </c>
      <c r="G23" s="614">
        <v>19172</v>
      </c>
      <c r="H23" s="611">
        <v>1</v>
      </c>
      <c r="I23" s="616">
        <v>1</v>
      </c>
      <c r="J23" s="650">
        <v>139500275.82999998</v>
      </c>
      <c r="K23" s="386">
        <v>151746248.28999999</v>
      </c>
      <c r="L23" s="613">
        <v>1.0877845752428719</v>
      </c>
      <c r="M23" s="614">
        <v>12245972.460000008</v>
      </c>
      <c r="N23" s="611">
        <v>1</v>
      </c>
      <c r="O23" s="616">
        <v>1</v>
      </c>
      <c r="P23" s="663"/>
      <c r="Q23" s="665">
        <v>285.26205373958385</v>
      </c>
      <c r="R23" s="620">
        <v>298.59729256567823</v>
      </c>
      <c r="S23" s="682">
        <v>13.335238826094383</v>
      </c>
      <c r="T23" s="780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1" t="s">
        <v>172</v>
      </c>
      <c r="D25" s="745">
        <v>14136</v>
      </c>
      <c r="E25" s="783">
        <v>12456</v>
      </c>
      <c r="F25" s="612">
        <v>0.88115449915110355</v>
      </c>
      <c r="G25" s="784">
        <v>-1680</v>
      </c>
      <c r="H25" s="611">
        <v>0.27871761504791198</v>
      </c>
      <c r="I25" s="616">
        <v>0.2448594456457637</v>
      </c>
      <c r="J25" s="745">
        <v>4194704.91</v>
      </c>
      <c r="K25" s="783">
        <v>3701703.7</v>
      </c>
      <c r="L25" s="612">
        <v>0.88247058599409323</v>
      </c>
      <c r="M25" s="784">
        <v>-493001.20999999996</v>
      </c>
      <c r="N25" s="611">
        <v>0.29087741878996737</v>
      </c>
      <c r="O25" s="616">
        <v>0.24559617380903676</v>
      </c>
      <c r="P25" s="543"/>
      <c r="Q25" s="617">
        <v>296.73917020373517</v>
      </c>
      <c r="R25" s="619">
        <v>297.182377970456</v>
      </c>
      <c r="S25" s="681">
        <v>0.44320776672083184</v>
      </c>
      <c r="T25" s="359"/>
    </row>
    <row r="26" spans="2:26" s="266" customFormat="1" ht="16.899999999999999" customHeight="1" x14ac:dyDescent="0.3">
      <c r="B26" s="288" t="s">
        <v>55</v>
      </c>
      <c r="C26" s="781" t="s">
        <v>169</v>
      </c>
      <c r="D26" s="745">
        <v>9796</v>
      </c>
      <c r="E26" s="783">
        <v>11169</v>
      </c>
      <c r="F26" s="612">
        <v>1.1401592486729277</v>
      </c>
      <c r="G26" s="784">
        <v>1373</v>
      </c>
      <c r="H26" s="611">
        <v>0.19314641744548286</v>
      </c>
      <c r="I26" s="616">
        <v>0.21955966188323175</v>
      </c>
      <c r="J26" s="745">
        <v>2659794.5300000003</v>
      </c>
      <c r="K26" s="783">
        <v>3151385.51</v>
      </c>
      <c r="L26" s="612">
        <v>1.1848229156257417</v>
      </c>
      <c r="M26" s="784">
        <v>491590.97999999952</v>
      </c>
      <c r="N26" s="611">
        <v>0.18444066602960982</v>
      </c>
      <c r="O26" s="616">
        <v>0.20908432607754093</v>
      </c>
      <c r="P26" s="543"/>
      <c r="Q26" s="617">
        <v>271.51842895059212</v>
      </c>
      <c r="R26" s="619">
        <v>282.15467006894079</v>
      </c>
      <c r="S26" s="681">
        <v>10.636241118348664</v>
      </c>
      <c r="T26" s="359"/>
    </row>
    <row r="27" spans="2:26" s="266" customFormat="1" ht="16.899999999999999" customHeight="1" x14ac:dyDescent="0.3">
      <c r="B27" s="288" t="s">
        <v>57</v>
      </c>
      <c r="C27" s="781" t="s">
        <v>166</v>
      </c>
      <c r="D27" s="745">
        <v>10475</v>
      </c>
      <c r="E27" s="783">
        <v>7906</v>
      </c>
      <c r="F27" s="612">
        <v>0.75474940334128882</v>
      </c>
      <c r="G27" s="784">
        <v>-2569</v>
      </c>
      <c r="H27" s="611">
        <v>0.20653416932844354</v>
      </c>
      <c r="I27" s="616">
        <v>0.15541576567721643</v>
      </c>
      <c r="J27" s="745">
        <v>3349383.5999999996</v>
      </c>
      <c r="K27" s="783">
        <v>2593011.3699999996</v>
      </c>
      <c r="L27" s="612">
        <v>0.77417569310365042</v>
      </c>
      <c r="M27" s="784">
        <v>-756372.23</v>
      </c>
      <c r="N27" s="611">
        <v>0.23225949786905237</v>
      </c>
      <c r="O27" s="616">
        <v>0.17203799188879659</v>
      </c>
      <c r="P27" s="543"/>
      <c r="Q27" s="617">
        <v>319.75022434367537</v>
      </c>
      <c r="R27" s="619">
        <v>327.98018846445734</v>
      </c>
      <c r="S27" s="681">
        <v>8.2299641207819718</v>
      </c>
      <c r="T27" s="359"/>
    </row>
    <row r="28" spans="2:26" s="266" customFormat="1" ht="16.899999999999999" customHeight="1" x14ac:dyDescent="0.3">
      <c r="B28" s="288" t="s">
        <v>59</v>
      </c>
      <c r="C28" s="782" t="s">
        <v>54</v>
      </c>
      <c r="D28" s="745">
        <v>4824</v>
      </c>
      <c r="E28" s="783">
        <v>6073</v>
      </c>
      <c r="F28" s="612">
        <v>1.2589137645107795</v>
      </c>
      <c r="G28" s="784">
        <v>1249</v>
      </c>
      <c r="H28" s="611">
        <v>9.5114160653022597E-2</v>
      </c>
      <c r="I28" s="616">
        <v>0.11938274031845882</v>
      </c>
      <c r="J28" s="745">
        <v>1372407.7700000019</v>
      </c>
      <c r="K28" s="783">
        <v>1785773.6099999961</v>
      </c>
      <c r="L28" s="612">
        <v>1.3011975369390349</v>
      </c>
      <c r="M28" s="784">
        <v>413365.83999999426</v>
      </c>
      <c r="N28" s="611">
        <v>9.516817946197216E-2</v>
      </c>
      <c r="O28" s="616">
        <v>0.11848035430419512</v>
      </c>
      <c r="P28" s="543"/>
      <c r="Q28" s="617">
        <v>284.49580638474333</v>
      </c>
      <c r="R28" s="619">
        <v>294.05131071957783</v>
      </c>
      <c r="S28" s="681">
        <v>9.5555043348344952</v>
      </c>
      <c r="T28" s="359"/>
    </row>
    <row r="29" spans="2:26" s="266" customFormat="1" ht="16.899999999999999" customHeight="1" x14ac:dyDescent="0.3">
      <c r="B29" s="288" t="s">
        <v>61</v>
      </c>
      <c r="C29" s="781" t="s">
        <v>171</v>
      </c>
      <c r="D29" s="745">
        <v>5104</v>
      </c>
      <c r="E29" s="783">
        <v>4950</v>
      </c>
      <c r="F29" s="612">
        <v>0.96982758620689657</v>
      </c>
      <c r="G29" s="784">
        <v>-154</v>
      </c>
      <c r="H29" s="611">
        <v>0.10063488307898577</v>
      </c>
      <c r="I29" s="616">
        <v>9.7306860625122865E-2</v>
      </c>
      <c r="J29" s="745">
        <v>1074196.18</v>
      </c>
      <c r="K29" s="783">
        <v>1431791.1199999999</v>
      </c>
      <c r="L29" s="612">
        <v>1.3328953748467063</v>
      </c>
      <c r="M29" s="784">
        <v>357594.93999999994</v>
      </c>
      <c r="N29" s="611">
        <v>7.4489009076074239E-2</v>
      </c>
      <c r="O29" s="616">
        <v>9.4994750867216995E-2</v>
      </c>
      <c r="P29" s="543"/>
      <c r="Q29" s="617">
        <v>210.46163401253918</v>
      </c>
      <c r="R29" s="619">
        <v>289.25073131313127</v>
      </c>
      <c r="S29" s="681">
        <v>78.78909730059209</v>
      </c>
      <c r="T29" s="359"/>
    </row>
    <row r="30" spans="2:26" s="266" customFormat="1" ht="16.899999999999999" customHeight="1" x14ac:dyDescent="0.3">
      <c r="B30" s="288" t="s">
        <v>63</v>
      </c>
      <c r="C30" s="781" t="s">
        <v>87</v>
      </c>
      <c r="D30" s="745">
        <v>2521</v>
      </c>
      <c r="E30" s="783">
        <v>3280</v>
      </c>
      <c r="F30" s="612">
        <v>1.3010710035700119</v>
      </c>
      <c r="G30" s="784">
        <v>759</v>
      </c>
      <c r="H30" s="611">
        <v>4.970621869947553E-2</v>
      </c>
      <c r="I30" s="616">
        <v>6.4478081383919791E-2</v>
      </c>
      <c r="J30" s="745">
        <v>674291.68</v>
      </c>
      <c r="K30" s="783">
        <v>887072.17999999993</v>
      </c>
      <c r="L30" s="612">
        <v>1.3155615089303785</v>
      </c>
      <c r="M30" s="784">
        <v>212780.49999999988</v>
      </c>
      <c r="N30" s="611">
        <v>4.6758050351139169E-2</v>
      </c>
      <c r="O30" s="616">
        <v>5.8854395423502182E-2</v>
      </c>
      <c r="P30" s="543"/>
      <c r="Q30" s="617">
        <v>267.46992463308214</v>
      </c>
      <c r="R30" s="619">
        <v>270.44883536585365</v>
      </c>
      <c r="S30" s="681">
        <v>2.9789107327715101</v>
      </c>
      <c r="T30" s="359"/>
    </row>
    <row r="31" spans="2:26" s="266" customFormat="1" ht="16.899999999999999" customHeight="1" x14ac:dyDescent="0.3">
      <c r="B31" s="288" t="s">
        <v>65</v>
      </c>
      <c r="C31" s="781" t="s">
        <v>71</v>
      </c>
      <c r="D31" s="745">
        <v>1649</v>
      </c>
      <c r="E31" s="783">
        <v>2359</v>
      </c>
      <c r="F31" s="612">
        <v>1.430563978168587</v>
      </c>
      <c r="G31" s="784">
        <v>710</v>
      </c>
      <c r="H31" s="611">
        <v>3.2513111715761663E-2</v>
      </c>
      <c r="I31" s="616">
        <v>4.6373107922154509E-2</v>
      </c>
      <c r="J31" s="745">
        <v>463079.67999999999</v>
      </c>
      <c r="K31" s="783">
        <v>645499.44999999995</v>
      </c>
      <c r="L31" s="612">
        <v>1.393927390638259</v>
      </c>
      <c r="M31" s="784">
        <v>182419.76999999996</v>
      </c>
      <c r="N31" s="611">
        <v>3.2111775417471282E-2</v>
      </c>
      <c r="O31" s="616">
        <v>4.2826819206474472E-2</v>
      </c>
      <c r="P31" s="543"/>
      <c r="Q31" s="617">
        <v>280.82454821103698</v>
      </c>
      <c r="R31" s="619">
        <v>273.63266214497668</v>
      </c>
      <c r="S31" s="681">
        <v>-7.1918860660603059</v>
      </c>
      <c r="T31" s="359"/>
    </row>
    <row r="32" spans="2:26" s="266" customFormat="1" ht="16.899999999999999" customHeight="1" x14ac:dyDescent="0.3">
      <c r="B32" s="288" t="s">
        <v>66</v>
      </c>
      <c r="C32" s="781" t="s">
        <v>163</v>
      </c>
      <c r="D32" s="745">
        <v>1704</v>
      </c>
      <c r="E32" s="783">
        <v>2020</v>
      </c>
      <c r="F32" s="612">
        <v>1.1854460093896713</v>
      </c>
      <c r="G32" s="784">
        <v>316</v>
      </c>
      <c r="H32" s="611">
        <v>3.3597539335147288E-2</v>
      </c>
      <c r="I32" s="616">
        <v>3.97090623157067E-2</v>
      </c>
      <c r="J32" s="745">
        <v>454092.7</v>
      </c>
      <c r="K32" s="783">
        <v>552869.82999999996</v>
      </c>
      <c r="L32" s="612">
        <v>1.2175263553014615</v>
      </c>
      <c r="M32" s="784">
        <v>98777.129999999946</v>
      </c>
      <c r="N32" s="611">
        <v>3.148858270160583E-2</v>
      </c>
      <c r="O32" s="616">
        <v>3.6681140865610765E-2</v>
      </c>
      <c r="P32" s="543"/>
      <c r="Q32" s="617">
        <v>266.48632629107982</v>
      </c>
      <c r="R32" s="619">
        <v>273.69793564356434</v>
      </c>
      <c r="S32" s="681">
        <v>7.2116093524845155</v>
      </c>
      <c r="T32" s="359"/>
    </row>
    <row r="33" spans="2:20" s="266" customFormat="1" ht="16.899999999999999" customHeight="1" x14ac:dyDescent="0.3">
      <c r="B33" s="288" t="s">
        <v>67</v>
      </c>
      <c r="C33" s="781" t="s">
        <v>165</v>
      </c>
      <c r="D33" s="745">
        <v>509</v>
      </c>
      <c r="E33" s="783">
        <v>657</v>
      </c>
      <c r="F33" s="612">
        <v>1.2907662082514735</v>
      </c>
      <c r="G33" s="784">
        <v>148</v>
      </c>
      <c r="H33" s="611">
        <v>1.003588469576876E-2</v>
      </c>
      <c r="I33" s="616">
        <v>1.2915274228425398E-2</v>
      </c>
      <c r="J33" s="745">
        <v>178917.12</v>
      </c>
      <c r="K33" s="783">
        <v>323211.50999999995</v>
      </c>
      <c r="L33" s="612">
        <v>1.8064873277638269</v>
      </c>
      <c r="M33" s="784">
        <v>144294.38999999996</v>
      </c>
      <c r="N33" s="611">
        <v>1.2406820303108008E-2</v>
      </c>
      <c r="O33" s="616">
        <v>2.144404755762629E-2</v>
      </c>
      <c r="P33" s="543"/>
      <c r="Q33" s="617">
        <v>351.50711198428291</v>
      </c>
      <c r="R33" s="619">
        <v>491.95054794520541</v>
      </c>
      <c r="S33" s="681">
        <v>140.4434359609225</v>
      </c>
      <c r="T33" s="359"/>
    </row>
    <row r="34" spans="2:20" s="266" customFormat="1" ht="16.899999999999999" customHeight="1" x14ac:dyDescent="0.3">
      <c r="B34" s="288" t="s">
        <v>22</v>
      </c>
      <c r="C34" s="781" t="s">
        <v>164</v>
      </c>
      <c r="D34" s="745">
        <v>0</v>
      </c>
      <c r="E34" s="783">
        <v>0</v>
      </c>
      <c r="F34" s="612" t="s">
        <v>335</v>
      </c>
      <c r="G34" s="784">
        <v>0</v>
      </c>
      <c r="H34" s="611">
        <v>0</v>
      </c>
      <c r="I34" s="616">
        <v>0</v>
      </c>
      <c r="J34" s="745">
        <v>0</v>
      </c>
      <c r="K34" s="783">
        <v>0</v>
      </c>
      <c r="L34" s="612" t="s">
        <v>335</v>
      </c>
      <c r="M34" s="784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34" t="s">
        <v>316</v>
      </c>
      <c r="C35" s="1034"/>
      <c r="D35" s="650">
        <v>50718</v>
      </c>
      <c r="E35" s="386">
        <v>50870</v>
      </c>
      <c r="F35" s="613">
        <v>1.0029969636026657</v>
      </c>
      <c r="G35" s="614">
        <v>152</v>
      </c>
      <c r="H35" s="611">
        <v>1</v>
      </c>
      <c r="I35" s="616">
        <v>1</v>
      </c>
      <c r="J35" s="650">
        <v>14420868.169999998</v>
      </c>
      <c r="K35" s="386">
        <v>15072318.279999994</v>
      </c>
      <c r="L35" s="613">
        <v>1.0451741256018983</v>
      </c>
      <c r="M35" s="614">
        <v>651450.10999999568</v>
      </c>
      <c r="N35" s="611">
        <v>1</v>
      </c>
      <c r="O35" s="616">
        <v>1</v>
      </c>
      <c r="P35" s="387"/>
      <c r="Q35" s="665">
        <v>284.33432252849082</v>
      </c>
      <c r="R35" s="620">
        <v>296.29090387261635</v>
      </c>
      <c r="S35" s="682">
        <v>11.956581344125539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1" t="s">
        <v>84</v>
      </c>
      <c r="C37" s="1042" t="s">
        <v>232</v>
      </c>
      <c r="D37" s="1043" t="s">
        <v>229</v>
      </c>
      <c r="E37" s="1043"/>
      <c r="F37" s="1043"/>
      <c r="G37" s="1043"/>
      <c r="H37" s="1043"/>
      <c r="I37" s="1043"/>
      <c r="J37" s="1045" t="s">
        <v>230</v>
      </c>
      <c r="K37" s="1045"/>
      <c r="L37" s="1045"/>
      <c r="M37" s="1045"/>
      <c r="N37" s="1045"/>
      <c r="O37" s="1045"/>
      <c r="P37" s="801"/>
      <c r="Q37" s="1037" t="s">
        <v>252</v>
      </c>
      <c r="R37" s="1038"/>
      <c r="S37" s="1039"/>
      <c r="T37" s="359"/>
    </row>
    <row r="38" spans="2:20" s="266" customFormat="1" ht="21" customHeight="1" x14ac:dyDescent="0.25">
      <c r="B38" s="1041"/>
      <c r="C38" s="1042"/>
      <c r="D38" s="921" t="s">
        <v>226</v>
      </c>
      <c r="E38" s="922"/>
      <c r="F38" s="962" t="s">
        <v>332</v>
      </c>
      <c r="G38" s="962" t="s">
        <v>336</v>
      </c>
      <c r="H38" s="921" t="s">
        <v>227</v>
      </c>
      <c r="I38" s="922"/>
      <c r="J38" s="921" t="s">
        <v>228</v>
      </c>
      <c r="K38" s="922"/>
      <c r="L38" s="962" t="s">
        <v>332</v>
      </c>
      <c r="M38" s="1035" t="s">
        <v>336</v>
      </c>
      <c r="N38" s="921" t="s">
        <v>227</v>
      </c>
      <c r="O38" s="922"/>
      <c r="P38" s="347"/>
      <c r="Q38" s="921"/>
      <c r="R38" s="922"/>
      <c r="S38" s="962" t="s">
        <v>336</v>
      </c>
      <c r="T38" s="359"/>
    </row>
    <row r="39" spans="2:20" s="266" customFormat="1" ht="21" customHeight="1" x14ac:dyDescent="0.25">
      <c r="B39" s="1041"/>
      <c r="C39" s="1042"/>
      <c r="D39" s="353" t="s">
        <v>333</v>
      </c>
      <c r="E39" s="353" t="s">
        <v>334</v>
      </c>
      <c r="F39" s="886"/>
      <c r="G39" s="886"/>
      <c r="H39" s="353" t="s">
        <v>333</v>
      </c>
      <c r="I39" s="353" t="s">
        <v>334</v>
      </c>
      <c r="J39" s="776" t="s">
        <v>333</v>
      </c>
      <c r="K39" s="776" t="s">
        <v>334</v>
      </c>
      <c r="L39" s="886"/>
      <c r="M39" s="1036"/>
      <c r="N39" s="717" t="s">
        <v>333</v>
      </c>
      <c r="O39" s="717" t="s">
        <v>334</v>
      </c>
      <c r="P39" s="777"/>
      <c r="Q39" s="717" t="s">
        <v>333</v>
      </c>
      <c r="R39" s="717" t="s">
        <v>334</v>
      </c>
      <c r="S39" s="886"/>
      <c r="T39" s="359"/>
    </row>
    <row r="40" spans="2:20" s="266" customFormat="1" ht="9" customHeight="1" x14ac:dyDescent="0.25">
      <c r="B40" s="402"/>
      <c r="C40" s="403"/>
      <c r="D40" s="792"/>
      <c r="E40" s="792"/>
      <c r="F40" s="791"/>
      <c r="G40" s="791"/>
      <c r="H40" s="792"/>
      <c r="I40" s="792"/>
      <c r="J40" s="792"/>
      <c r="K40" s="792"/>
      <c r="L40" s="791"/>
      <c r="M40" s="791"/>
      <c r="N40" s="792"/>
      <c r="O40" s="792"/>
      <c r="P40" s="347"/>
      <c r="Q40" s="792"/>
      <c r="R40" s="792"/>
      <c r="S40" s="791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5">
        <v>10085</v>
      </c>
      <c r="E41" s="783">
        <v>10849</v>
      </c>
      <c r="F41" s="612">
        <v>1.0757560733763014</v>
      </c>
      <c r="G41" s="784">
        <v>764</v>
      </c>
      <c r="H41" s="611">
        <v>0.21252159986513255</v>
      </c>
      <c r="I41" s="616">
        <v>0.18670085528919789</v>
      </c>
      <c r="J41" s="745">
        <v>3406175.45</v>
      </c>
      <c r="K41" s="783">
        <v>3971440.31</v>
      </c>
      <c r="L41" s="612">
        <v>1.1659529487830698</v>
      </c>
      <c r="M41" s="784">
        <v>565264.85999999987</v>
      </c>
      <c r="N41" s="611">
        <v>0.24576794037362135</v>
      </c>
      <c r="O41" s="616">
        <v>0.21637045634464896</v>
      </c>
      <c r="P41" s="627"/>
      <c r="Q41" s="617">
        <v>337.74669806643533</v>
      </c>
      <c r="R41" s="619">
        <v>366.0651036961932</v>
      </c>
      <c r="S41" s="681">
        <v>28.318405629757876</v>
      </c>
      <c r="T41" s="359"/>
    </row>
    <row r="42" spans="2:20" s="266" customFormat="1" ht="16.899999999999999" customHeight="1" x14ac:dyDescent="0.25">
      <c r="B42" s="288" t="s">
        <v>55</v>
      </c>
      <c r="C42" s="326" t="s">
        <v>176</v>
      </c>
      <c r="D42" s="745">
        <v>11982</v>
      </c>
      <c r="E42" s="783">
        <v>11995</v>
      </c>
      <c r="F42" s="612">
        <v>1.0010849607744952</v>
      </c>
      <c r="G42" s="784">
        <v>13</v>
      </c>
      <c r="H42" s="611">
        <v>0.25249715513971427</v>
      </c>
      <c r="I42" s="616">
        <v>0.20642241305133457</v>
      </c>
      <c r="J42" s="745">
        <v>3520012.94</v>
      </c>
      <c r="K42" s="783">
        <v>3951843.6100000003</v>
      </c>
      <c r="L42" s="612">
        <v>1.1226787166299452</v>
      </c>
      <c r="M42" s="784">
        <v>431830.67000000039</v>
      </c>
      <c r="N42" s="611">
        <v>0.25398172908336109</v>
      </c>
      <c r="O42" s="616">
        <v>0.21530279660639923</v>
      </c>
      <c r="P42" s="627"/>
      <c r="Q42" s="617">
        <v>293.77507427808376</v>
      </c>
      <c r="R42" s="619">
        <v>329.4575748228429</v>
      </c>
      <c r="S42" s="681">
        <v>35.682500544759137</v>
      </c>
      <c r="T42" s="359"/>
    </row>
    <row r="43" spans="2:20" s="266" customFormat="1" ht="16.899999999999999" customHeight="1" x14ac:dyDescent="0.25">
      <c r="B43" s="289" t="s">
        <v>57</v>
      </c>
      <c r="C43" s="326" t="s">
        <v>179</v>
      </c>
      <c r="D43" s="745">
        <v>11937</v>
      </c>
      <c r="E43" s="783">
        <v>9423</v>
      </c>
      <c r="F43" s="612">
        <v>0.78939432018095002</v>
      </c>
      <c r="G43" s="784">
        <v>-2514</v>
      </c>
      <c r="H43" s="611">
        <v>0.25154886837779744</v>
      </c>
      <c r="I43" s="616">
        <v>0.16216076683474159</v>
      </c>
      <c r="J43" s="745">
        <v>3234230.79</v>
      </c>
      <c r="K43" s="783">
        <v>2791568.31</v>
      </c>
      <c r="L43" s="612">
        <v>0.86313206794991892</v>
      </c>
      <c r="M43" s="784">
        <v>-442662.48</v>
      </c>
      <c r="N43" s="611">
        <v>0.23336150812526416</v>
      </c>
      <c r="O43" s="616">
        <v>0.15208913190286888</v>
      </c>
      <c r="P43" s="627"/>
      <c r="Q43" s="617">
        <v>270.94167630057802</v>
      </c>
      <c r="R43" s="619">
        <v>296.25048392231776</v>
      </c>
      <c r="S43" s="681">
        <v>25.308807621739732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4163</v>
      </c>
      <c r="E44" s="783">
        <v>9423</v>
      </c>
      <c r="F44" s="612">
        <v>2.263511890463608</v>
      </c>
      <c r="G44" s="784">
        <v>5260</v>
      </c>
      <c r="H44" s="611">
        <v>8.7727061996881184E-2</v>
      </c>
      <c r="I44" s="616">
        <v>0.16216076683474159</v>
      </c>
      <c r="J44" s="745">
        <v>1117830.92</v>
      </c>
      <c r="K44" s="783">
        <v>2777568.04</v>
      </c>
      <c r="L44" s="612">
        <v>2.4847836916159021</v>
      </c>
      <c r="M44" s="784">
        <v>1659737.12</v>
      </c>
      <c r="N44" s="611">
        <v>8.0655564261773505E-2</v>
      </c>
      <c r="O44" s="616">
        <v>0.1513263746731503</v>
      </c>
      <c r="P44" s="627"/>
      <c r="Q44" s="617">
        <v>268.51571462887341</v>
      </c>
      <c r="R44" s="619">
        <v>294.76472885492944</v>
      </c>
      <c r="S44" s="681">
        <v>26.249014226056033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4786</v>
      </c>
      <c r="E45" s="783">
        <v>8951</v>
      </c>
      <c r="F45" s="612">
        <v>1.8702465524446301</v>
      </c>
      <c r="G45" s="784">
        <v>4165</v>
      </c>
      <c r="H45" s="611">
        <v>0.10085556538964049</v>
      </c>
      <c r="I45" s="616">
        <v>0.1540381008105457</v>
      </c>
      <c r="J45" s="745">
        <v>1376550.92</v>
      </c>
      <c r="K45" s="783">
        <v>2670907.5499999998</v>
      </c>
      <c r="L45" s="612">
        <v>1.9402896843075008</v>
      </c>
      <c r="M45" s="784">
        <v>1294356.6299999999</v>
      </c>
      <c r="N45" s="611">
        <v>9.9323152724799774E-2</v>
      </c>
      <c r="O45" s="616">
        <v>0.14551533960933893</v>
      </c>
      <c r="P45" s="627"/>
      <c r="Q45" s="617">
        <v>287.62033430839949</v>
      </c>
      <c r="R45" s="619">
        <v>298.39208468327558</v>
      </c>
      <c r="S45" s="681">
        <v>10.771750374876092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3691</v>
      </c>
      <c r="E46" s="783">
        <v>5813</v>
      </c>
      <c r="F46" s="612">
        <v>1.5749119479815767</v>
      </c>
      <c r="G46" s="784">
        <v>2122</v>
      </c>
      <c r="H46" s="611">
        <v>7.7780587516331601E-2</v>
      </c>
      <c r="I46" s="616">
        <v>0.1000361389801924</v>
      </c>
      <c r="J46" s="745">
        <v>983356.65999999992</v>
      </c>
      <c r="K46" s="783">
        <v>1662660.37</v>
      </c>
      <c r="L46" s="612">
        <v>1.6908009449999559</v>
      </c>
      <c r="M46" s="784">
        <v>679303.7100000002</v>
      </c>
      <c r="N46" s="611">
        <v>7.0952757580612424E-2</v>
      </c>
      <c r="O46" s="616">
        <v>9.0584411428070263E-2</v>
      </c>
      <c r="P46" s="627"/>
      <c r="Q46" s="617">
        <v>266.42011920888643</v>
      </c>
      <c r="R46" s="619">
        <v>286.02449165663171</v>
      </c>
      <c r="S46" s="681">
        <v>19.604372447745277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810</v>
      </c>
      <c r="E47" s="783">
        <v>1655</v>
      </c>
      <c r="F47" s="612">
        <v>2.0432098765432101</v>
      </c>
      <c r="G47" s="784">
        <v>845</v>
      </c>
      <c r="H47" s="611">
        <v>1.7069161714502467E-2</v>
      </c>
      <c r="I47" s="616">
        <v>2.8480958199246245E-2</v>
      </c>
      <c r="J47" s="745">
        <v>221157.92</v>
      </c>
      <c r="K47" s="783">
        <v>528829.64</v>
      </c>
      <c r="L47" s="612">
        <v>2.3911856288031648</v>
      </c>
      <c r="M47" s="784">
        <v>307671.71999999997</v>
      </c>
      <c r="N47" s="611">
        <v>1.5957347850567745E-2</v>
      </c>
      <c r="O47" s="616">
        <v>2.8811489435523314E-2</v>
      </c>
      <c r="P47" s="627"/>
      <c r="Q47" s="617">
        <v>273.03446913580251</v>
      </c>
      <c r="R47" s="619">
        <v>319.5345256797583</v>
      </c>
      <c r="S47" s="681">
        <v>46.500056543955793</v>
      </c>
      <c r="T47" s="359"/>
    </row>
    <row r="48" spans="2:20" s="266" customFormat="1" ht="18" customHeight="1" x14ac:dyDescent="0.25">
      <c r="B48" s="1034" t="s">
        <v>319</v>
      </c>
      <c r="C48" s="1034"/>
      <c r="D48" s="650">
        <v>47454</v>
      </c>
      <c r="E48" s="386">
        <v>58109</v>
      </c>
      <c r="F48" s="613">
        <v>1.2245332321827453</v>
      </c>
      <c r="G48" s="614">
        <v>10655</v>
      </c>
      <c r="H48" s="611">
        <v>1</v>
      </c>
      <c r="I48" s="616">
        <v>1</v>
      </c>
      <c r="J48" s="650">
        <v>13859315.6</v>
      </c>
      <c r="K48" s="386">
        <v>18354817.830000002</v>
      </c>
      <c r="L48" s="613">
        <v>1.3243668273201026</v>
      </c>
      <c r="M48" s="614">
        <v>4495502.2300000023</v>
      </c>
      <c r="N48" s="611">
        <v>1</v>
      </c>
      <c r="O48" s="616">
        <v>1</v>
      </c>
      <c r="P48" s="387"/>
      <c r="Q48" s="665">
        <v>292.05790028237874</v>
      </c>
      <c r="R48" s="620">
        <v>315.8687609492506</v>
      </c>
      <c r="S48" s="682">
        <v>23.810860666871861</v>
      </c>
      <c r="T48" s="359"/>
    </row>
    <row r="49" spans="2:20" s="266" customFormat="1" ht="9" customHeight="1" x14ac:dyDescent="0.25">
      <c r="B49" s="1044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359"/>
    </row>
    <row r="50" spans="2:20" s="266" customFormat="1" ht="18" customHeight="1" x14ac:dyDescent="0.25">
      <c r="B50" s="1040" t="s">
        <v>315</v>
      </c>
      <c r="C50" s="1040"/>
      <c r="D50" s="650">
        <v>536479</v>
      </c>
      <c r="E50" s="651">
        <v>566306</v>
      </c>
      <c r="F50" s="613">
        <v>1.0555977027991776</v>
      </c>
      <c r="G50" s="614">
        <v>29827</v>
      </c>
      <c r="H50" s="1046"/>
      <c r="I50" s="1047"/>
      <c r="J50" s="650">
        <v>153359591.42999998</v>
      </c>
      <c r="K50" s="651">
        <v>170101066.12</v>
      </c>
      <c r="L50" s="613">
        <v>1.1091648362772377</v>
      </c>
      <c r="M50" s="614">
        <v>16741474.690000011</v>
      </c>
      <c r="N50" s="1046"/>
      <c r="O50" s="1047"/>
      <c r="P50" s="387">
        <v>0</v>
      </c>
      <c r="Q50" s="665">
        <v>285.86317717934901</v>
      </c>
      <c r="R50" s="620">
        <v>300.36952834686548</v>
      </c>
      <c r="S50" s="682">
        <v>14.50635116751647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8"/>
      <c r="C52" s="800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7" t="s">
        <v>22</v>
      </c>
      <c r="C53" s="789" t="s">
        <v>71</v>
      </c>
      <c r="D53" s="786"/>
      <c r="E53" s="788"/>
      <c r="F53" s="779"/>
      <c r="G53" s="786"/>
      <c r="H53" s="658"/>
      <c r="I53" s="659"/>
      <c r="J53" s="786"/>
      <c r="K53" s="786"/>
      <c r="L53" s="779"/>
      <c r="M53" s="78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5" t="s">
        <v>24</v>
      </c>
      <c r="C54" s="781" t="s">
        <v>172</v>
      </c>
      <c r="D54" s="784"/>
      <c r="E54" s="783"/>
      <c r="F54" s="612"/>
      <c r="G54" s="784"/>
      <c r="H54" s="611"/>
      <c r="I54" s="616"/>
      <c r="J54" s="784"/>
      <c r="K54" s="784"/>
      <c r="L54" s="612"/>
      <c r="M54" s="784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6" t="s">
        <v>231</v>
      </c>
      <c r="C55" s="966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58" priority="33" stopIfTrue="1" operator="greaterThan">
      <formula>0</formula>
    </cfRule>
  </conditionalFormatting>
  <conditionalFormatting sqref="T12:T52">
    <cfRule type="cellIs" dxfId="657" priority="31" operator="lessThan">
      <formula>1</formula>
    </cfRule>
    <cfRule type="cellIs" dxfId="656" priority="32" operator="greaterThan">
      <formula>1</formula>
    </cfRule>
  </conditionalFormatting>
  <conditionalFormatting sqref="T11">
    <cfRule type="cellIs" dxfId="655" priority="30" stopIfTrue="1" operator="greaterThan">
      <formula>0</formula>
    </cfRule>
  </conditionalFormatting>
  <conditionalFormatting sqref="T11">
    <cfRule type="cellIs" dxfId="654" priority="28" operator="lessThan">
      <formula>1</formula>
    </cfRule>
    <cfRule type="cellIs" dxfId="653" priority="29" operator="greaterThan">
      <formula>1</formula>
    </cfRule>
  </conditionalFormatting>
  <conditionalFormatting sqref="T11:T52">
    <cfRule type="cellIs" dxfId="652" priority="27" operator="lessThan">
      <formula>1</formula>
    </cfRule>
  </conditionalFormatting>
  <conditionalFormatting sqref="F51:F55 L51:L55 F11:F23 F25:F35 L25:L35 L11:L23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11:G23 M11:M23 G25:G35 M25:M35 G51:G55 M51:M55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G48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G50 M50">
    <cfRule type="cellIs" dxfId="645" priority="19" operator="lessThan">
      <formula>0</formula>
    </cfRule>
    <cfRule type="cellIs" dxfId="644" priority="20" operator="greaterThan">
      <formula>0</formula>
    </cfRule>
  </conditionalFormatting>
  <conditionalFormatting sqref="L50">
    <cfRule type="cellIs" dxfId="643" priority="15" operator="lessThan">
      <formula>1</formula>
    </cfRule>
    <cfRule type="cellIs" dxfId="642" priority="16" operator="greaterThan">
      <formula>1</formula>
    </cfRule>
  </conditionalFormatting>
  <conditionalFormatting sqref="F50">
    <cfRule type="cellIs" dxfId="641" priority="17" operator="lessThan">
      <formula>1</formula>
    </cfRule>
    <cfRule type="cellIs" dxfId="640" priority="18" operator="greaterThan">
      <formula>1</formula>
    </cfRule>
  </conditionalFormatting>
  <conditionalFormatting sqref="F41">
    <cfRule type="cellIs" dxfId="639" priority="13" operator="lessThan">
      <formula>1</formula>
    </cfRule>
    <cfRule type="cellIs" dxfId="638" priority="14" operator="greaterThan">
      <formula>1</formula>
    </cfRule>
  </conditionalFormatting>
  <conditionalFormatting sqref="G41:G47">
    <cfRule type="cellIs" dxfId="637" priority="11" operator="lessThan">
      <formula>0</formula>
    </cfRule>
    <cfRule type="cellIs" dxfId="636" priority="12" operator="greaterThan">
      <formula>0</formula>
    </cfRule>
  </conditionalFormatting>
  <conditionalFormatting sqref="F42:F48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M41:M48">
    <cfRule type="cellIs" dxfId="633" priority="5" operator="lessThan">
      <formula>0</formula>
    </cfRule>
    <cfRule type="cellIs" dxfId="632" priority="6" operator="greaterThan">
      <formula>0</formula>
    </cfRule>
  </conditionalFormatting>
  <conditionalFormatting sqref="L41:L48">
    <cfRule type="cellIs" dxfId="631" priority="7" operator="lessThan">
      <formula>1</formula>
    </cfRule>
    <cfRule type="cellIs" dxfId="630" priority="8" operator="greaterThan">
      <formula>1</formula>
    </cfRule>
  </conditionalFormatting>
  <conditionalFormatting sqref="S11:S23">
    <cfRule type="cellIs" dxfId="629" priority="4" operator="lessThan">
      <formula>0</formula>
    </cfRule>
  </conditionalFormatting>
  <conditionalFormatting sqref="S25:S35">
    <cfRule type="cellIs" dxfId="628" priority="3" operator="lessThan">
      <formula>0</formula>
    </cfRule>
  </conditionalFormatting>
  <conditionalFormatting sqref="S41:S48">
    <cfRule type="cellIs" dxfId="627" priority="2" operator="lessThan">
      <formula>0</formula>
    </cfRule>
  </conditionalFormatting>
  <conditionalFormatting sqref="S50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68" t="s">
        <v>253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  <c r="V4" s="309"/>
    </row>
    <row r="5" spans="2:26" s="269" customFormat="1" ht="13.15" customHeight="1" x14ac:dyDescent="0.25"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25"/>
    </row>
    <row r="6" spans="2:26" s="269" customFormat="1" ht="16.5" customHeight="1" x14ac:dyDescent="0.25">
      <c r="B6" s="887" t="s">
        <v>307</v>
      </c>
      <c r="C6" s="887"/>
      <c r="D6" s="887"/>
      <c r="E6" s="887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4" t="s">
        <v>180</v>
      </c>
      <c r="S6" s="954"/>
      <c r="T6" s="621"/>
    </row>
    <row r="7" spans="2:26" ht="17.25" customHeight="1" x14ac:dyDescent="0.25">
      <c r="B7" s="873" t="s">
        <v>84</v>
      </c>
      <c r="C7" s="876" t="s">
        <v>211</v>
      </c>
      <c r="D7" s="1028" t="s">
        <v>235</v>
      </c>
      <c r="E7" s="1029"/>
      <c r="F7" s="1029"/>
      <c r="G7" s="1029"/>
      <c r="H7" s="1029"/>
      <c r="I7" s="1030"/>
      <c r="J7" s="1031" t="s">
        <v>236</v>
      </c>
      <c r="K7" s="1032"/>
      <c r="L7" s="1032"/>
      <c r="M7" s="1032"/>
      <c r="N7" s="1032"/>
      <c r="O7" s="1033"/>
      <c r="P7" s="615"/>
      <c r="Q7" s="1037" t="s">
        <v>252</v>
      </c>
      <c r="R7" s="1038"/>
      <c r="S7" s="1039"/>
      <c r="T7" s="622"/>
    </row>
    <row r="8" spans="2:26" ht="21.6" customHeight="1" x14ac:dyDescent="0.25">
      <c r="B8" s="873"/>
      <c r="C8" s="876"/>
      <c r="D8" s="921" t="s">
        <v>226</v>
      </c>
      <c r="E8" s="922"/>
      <c r="F8" s="962" t="s">
        <v>332</v>
      </c>
      <c r="G8" s="962" t="s">
        <v>336</v>
      </c>
      <c r="H8" s="921" t="s">
        <v>227</v>
      </c>
      <c r="I8" s="922"/>
      <c r="J8" s="921" t="s">
        <v>228</v>
      </c>
      <c r="K8" s="922"/>
      <c r="L8" s="962" t="s">
        <v>332</v>
      </c>
      <c r="M8" s="962" t="s">
        <v>336</v>
      </c>
      <c r="N8" s="921" t="s">
        <v>227</v>
      </c>
      <c r="O8" s="922"/>
      <c r="P8" s="347"/>
      <c r="Q8" s="921"/>
      <c r="R8" s="922"/>
      <c r="S8" s="962" t="s">
        <v>336</v>
      </c>
      <c r="T8" s="885"/>
    </row>
    <row r="9" spans="2:26" ht="16.149999999999999" customHeight="1" x14ac:dyDescent="0.25">
      <c r="B9" s="874"/>
      <c r="C9" s="877"/>
      <c r="D9" s="372" t="s">
        <v>333</v>
      </c>
      <c r="E9" s="372" t="s">
        <v>334</v>
      </c>
      <c r="F9" s="886"/>
      <c r="G9" s="886"/>
      <c r="H9" s="717" t="s">
        <v>333</v>
      </c>
      <c r="I9" s="717" t="s">
        <v>334</v>
      </c>
      <c r="J9" s="372" t="s">
        <v>333</v>
      </c>
      <c r="K9" s="372" t="s">
        <v>334</v>
      </c>
      <c r="L9" s="886"/>
      <c r="M9" s="886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86"/>
      <c r="T9" s="885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2451</v>
      </c>
      <c r="E11" s="739">
        <v>2837</v>
      </c>
      <c r="F11" s="612">
        <v>1.1574867401060791</v>
      </c>
      <c r="G11" s="590">
        <v>386</v>
      </c>
      <c r="H11" s="611">
        <v>5.6155062203587874E-2</v>
      </c>
      <c r="I11" s="616">
        <v>6.3675539794406794E-2</v>
      </c>
      <c r="J11" s="745">
        <v>2215210.0599999982</v>
      </c>
      <c r="K11" s="739">
        <v>2601908.7899999991</v>
      </c>
      <c r="L11" s="612">
        <v>1.1745652644788012</v>
      </c>
      <c r="M11" s="590">
        <v>386698.73000000091</v>
      </c>
      <c r="N11" s="611">
        <v>6.1609842790286758E-2</v>
      </c>
      <c r="O11" s="616">
        <v>7.0182000839342479E-2</v>
      </c>
      <c r="P11" s="543"/>
      <c r="Q11" s="617">
        <v>903.79847409220656</v>
      </c>
      <c r="R11" s="619">
        <v>917.13387028551256</v>
      </c>
      <c r="S11" s="681">
        <v>13.335396193305996</v>
      </c>
      <c r="T11" s="802"/>
    </row>
    <row r="12" spans="2:26" ht="16.899999999999999" customHeight="1" x14ac:dyDescent="0.3">
      <c r="B12" s="288" t="s">
        <v>55</v>
      </c>
      <c r="C12" s="588" t="s">
        <v>87</v>
      </c>
      <c r="D12" s="745">
        <v>6554</v>
      </c>
      <c r="E12" s="739">
        <v>6679</v>
      </c>
      <c r="F12" s="612">
        <v>1.0190723222459566</v>
      </c>
      <c r="G12" s="590">
        <v>125</v>
      </c>
      <c r="H12" s="611">
        <v>0.15015923202052833</v>
      </c>
      <c r="I12" s="616">
        <v>0.14990797683709656</v>
      </c>
      <c r="J12" s="745">
        <v>5124035.9900000012</v>
      </c>
      <c r="K12" s="739">
        <v>5001098.07</v>
      </c>
      <c r="L12" s="612">
        <v>0.97600760021203503</v>
      </c>
      <c r="M12" s="590">
        <v>-122937.92000000086</v>
      </c>
      <c r="N12" s="611">
        <v>6.1609842790286758E-2</v>
      </c>
      <c r="O12" s="616">
        <v>0.13489599262485069</v>
      </c>
      <c r="P12" s="543"/>
      <c r="Q12" s="617">
        <v>781.81812480927692</v>
      </c>
      <c r="R12" s="619">
        <v>748.77946848330589</v>
      </c>
      <c r="S12" s="681">
        <v>-33.038656325971033</v>
      </c>
      <c r="T12" s="802"/>
    </row>
    <row r="13" spans="2:26" ht="16.899999999999999" customHeight="1" x14ac:dyDescent="0.3">
      <c r="B13" s="288" t="s">
        <v>57</v>
      </c>
      <c r="C13" s="588" t="s">
        <v>163</v>
      </c>
      <c r="D13" s="745">
        <v>295</v>
      </c>
      <c r="E13" s="739">
        <v>322</v>
      </c>
      <c r="F13" s="612">
        <v>1.0915254237288134</v>
      </c>
      <c r="G13" s="590">
        <v>27</v>
      </c>
      <c r="H13" s="611">
        <v>6.7587692166701033E-3</v>
      </c>
      <c r="I13" s="616">
        <v>7.2271849890021096E-3</v>
      </c>
      <c r="J13" s="745">
        <v>323854.28000000003</v>
      </c>
      <c r="K13" s="739">
        <v>378384.43</v>
      </c>
      <c r="L13" s="612">
        <v>1.1683786609212019</v>
      </c>
      <c r="M13" s="590">
        <v>54530.149999999965</v>
      </c>
      <c r="N13" s="611">
        <v>9.0070967255184483E-3</v>
      </c>
      <c r="O13" s="616">
        <v>1.020626721655917E-2</v>
      </c>
      <c r="P13" s="543"/>
      <c r="Q13" s="617">
        <v>1097.8111186440678</v>
      </c>
      <c r="R13" s="619">
        <v>1175.1069254658385</v>
      </c>
      <c r="S13" s="681">
        <v>77.295806821770611</v>
      </c>
      <c r="T13" s="802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25</v>
      </c>
      <c r="F14" s="612" t="s">
        <v>335</v>
      </c>
      <c r="G14" s="590">
        <v>25</v>
      </c>
      <c r="H14" s="611">
        <v>0</v>
      </c>
      <c r="I14" s="616">
        <v>5.6111684697221346E-4</v>
      </c>
      <c r="J14" s="745">
        <v>0</v>
      </c>
      <c r="K14" s="739">
        <v>32660.35</v>
      </c>
      <c r="L14" s="612" t="s">
        <v>335</v>
      </c>
      <c r="M14" s="590">
        <v>32660.35</v>
      </c>
      <c r="N14" s="611">
        <v>0</v>
      </c>
      <c r="O14" s="616">
        <v>8.809565961431031E-4</v>
      </c>
      <c r="P14" s="543"/>
      <c r="Q14" s="617" t="s">
        <v>335</v>
      </c>
      <c r="R14" s="619">
        <v>1306.414</v>
      </c>
      <c r="S14" s="681" t="s">
        <v>335</v>
      </c>
      <c r="T14" s="802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4003</v>
      </c>
      <c r="E15" s="739">
        <v>4342</v>
      </c>
      <c r="F15" s="612">
        <v>1.084686485136148</v>
      </c>
      <c r="G15" s="590">
        <v>339</v>
      </c>
      <c r="H15" s="611">
        <v>9.1713061607899743E-2</v>
      </c>
      <c r="I15" s="616">
        <v>9.7454773982134035E-2</v>
      </c>
      <c r="J15" s="745">
        <v>4353065.93</v>
      </c>
      <c r="K15" s="739">
        <v>4725438.07</v>
      </c>
      <c r="L15" s="612">
        <v>1.0855424994677259</v>
      </c>
      <c r="M15" s="590">
        <v>372372.1400000006</v>
      </c>
      <c r="N15" s="611">
        <v>0.12106829616106637</v>
      </c>
      <c r="O15" s="616">
        <v>0.12746053968901849</v>
      </c>
      <c r="P15" s="543"/>
      <c r="Q15" s="617">
        <v>1087.4508943292531</v>
      </c>
      <c r="R15" s="619">
        <v>1088.3090902809765</v>
      </c>
      <c r="S15" s="681">
        <v>0.85819595172347363</v>
      </c>
      <c r="T15" s="802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9564</v>
      </c>
      <c r="E16" s="739">
        <v>10569</v>
      </c>
      <c r="F16" s="612">
        <v>1.1050815558343789</v>
      </c>
      <c r="G16" s="590">
        <v>1005</v>
      </c>
      <c r="H16" s="611">
        <v>0.21912158911265378</v>
      </c>
      <c r="I16" s="616">
        <v>0.23721775822597296</v>
      </c>
      <c r="J16" s="745">
        <v>7148687.21</v>
      </c>
      <c r="K16" s="739">
        <v>7640409.7300000004</v>
      </c>
      <c r="L16" s="612">
        <v>1.0687850098283991</v>
      </c>
      <c r="M16" s="590">
        <v>491722.52000000048</v>
      </c>
      <c r="N16" s="611">
        <v>0.1988206460045753</v>
      </c>
      <c r="O16" s="616">
        <v>0.20608687135561762</v>
      </c>
      <c r="P16" s="543"/>
      <c r="Q16" s="617">
        <v>747.45788477624421</v>
      </c>
      <c r="R16" s="619">
        <v>722.90753429841993</v>
      </c>
      <c r="S16" s="681">
        <v>-24.550350477824281</v>
      </c>
      <c r="T16" s="802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417</v>
      </c>
      <c r="E17" s="739">
        <v>472</v>
      </c>
      <c r="F17" s="612">
        <v>1.1318944844124701</v>
      </c>
      <c r="G17" s="590">
        <v>55</v>
      </c>
      <c r="H17" s="611">
        <v>9.5539212316997739E-3</v>
      </c>
      <c r="I17" s="616">
        <v>1.059388607083539E-2</v>
      </c>
      <c r="J17" s="745">
        <v>425729.59999999974</v>
      </c>
      <c r="K17" s="739">
        <v>504556.75999999978</v>
      </c>
      <c r="L17" s="612">
        <v>1.1851578090882102</v>
      </c>
      <c r="M17" s="590">
        <v>78827.160000000033</v>
      </c>
      <c r="N17" s="611">
        <v>1.1840472468408558E-2</v>
      </c>
      <c r="O17" s="616">
        <v>1.3609548147848765E-2</v>
      </c>
      <c r="P17" s="543"/>
      <c r="Q17" s="617">
        <v>1020.9342925659466</v>
      </c>
      <c r="R17" s="619">
        <v>1068.9761864406776</v>
      </c>
      <c r="S17" s="681">
        <v>48.041893874730931</v>
      </c>
      <c r="T17" s="802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5195</v>
      </c>
      <c r="E18" s="739">
        <v>5539</v>
      </c>
      <c r="F18" s="612">
        <v>1.0662175168431183</v>
      </c>
      <c r="G18" s="590">
        <v>344</v>
      </c>
      <c r="H18" s="611">
        <v>0.11902307145966504</v>
      </c>
      <c r="I18" s="616">
        <v>0.12432104861516362</v>
      </c>
      <c r="J18" s="745">
        <v>5786831.4699999997</v>
      </c>
      <c r="K18" s="739">
        <v>5836069.1799999997</v>
      </c>
      <c r="L18" s="612">
        <v>1.0085085785295904</v>
      </c>
      <c r="M18" s="590">
        <v>49237.709999999963</v>
      </c>
      <c r="N18" s="611">
        <v>0.16094445558837173</v>
      </c>
      <c r="O18" s="616">
        <v>0.15741789783846377</v>
      </c>
      <c r="P18" s="543"/>
      <c r="Q18" s="617">
        <v>1113.9232858517805</v>
      </c>
      <c r="R18" s="619">
        <v>1053.632276584221</v>
      </c>
      <c r="S18" s="681">
        <v>-60.291009267559502</v>
      </c>
      <c r="T18" s="802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7803</v>
      </c>
      <c r="E19" s="739">
        <v>6822</v>
      </c>
      <c r="F19" s="612">
        <v>0.87427912341407155</v>
      </c>
      <c r="G19" s="590">
        <v>-981</v>
      </c>
      <c r="H19" s="611">
        <v>0.17877517355144684</v>
      </c>
      <c r="I19" s="616">
        <v>0.15311756520177761</v>
      </c>
      <c r="J19" s="745">
        <v>4505470.0600000005</v>
      </c>
      <c r="K19" s="739">
        <v>4804429.5900000008</v>
      </c>
      <c r="L19" s="612">
        <v>1.0663547922899748</v>
      </c>
      <c r="M19" s="590">
        <v>298959.53000000026</v>
      </c>
      <c r="N19" s="611">
        <v>0.12530698876157328</v>
      </c>
      <c r="O19" s="616">
        <v>0.12959119966612742</v>
      </c>
      <c r="P19" s="543"/>
      <c r="Q19" s="617">
        <v>577.40228886325781</v>
      </c>
      <c r="R19" s="619">
        <v>704.25529023746708</v>
      </c>
      <c r="S19" s="681">
        <v>126.85300137420927</v>
      </c>
      <c r="T19" s="802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4327</v>
      </c>
      <c r="E20" s="739">
        <v>4181</v>
      </c>
      <c r="F20" s="612">
        <v>0.96625837762884215</v>
      </c>
      <c r="G20" s="590">
        <v>-146</v>
      </c>
      <c r="H20" s="611">
        <v>9.9136252205191649E-2</v>
      </c>
      <c r="I20" s="616">
        <v>9.3841181487632985E-2</v>
      </c>
      <c r="J20" s="745">
        <v>3391592.7599999993</v>
      </c>
      <c r="K20" s="739">
        <v>3302721.5399999982</v>
      </c>
      <c r="L20" s="612">
        <v>0.97379661230318193</v>
      </c>
      <c r="M20" s="590">
        <v>-88871.220000001136</v>
      </c>
      <c r="N20" s="611">
        <v>9.4327621802274997E-2</v>
      </c>
      <c r="O20" s="616">
        <v>8.9085215739785575E-2</v>
      </c>
      <c r="P20" s="543"/>
      <c r="Q20" s="617">
        <v>783.82083660734907</v>
      </c>
      <c r="R20" s="619">
        <v>789.93579048074582</v>
      </c>
      <c r="S20" s="681">
        <v>6.1149538733967574</v>
      </c>
      <c r="T20" s="802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2777</v>
      </c>
      <c r="E21" s="739">
        <v>2532</v>
      </c>
      <c r="F21" s="612">
        <v>0.91177529708318328</v>
      </c>
      <c r="G21" s="590">
        <v>-245</v>
      </c>
      <c r="H21" s="611">
        <v>6.3624074965060604E-2</v>
      </c>
      <c r="I21" s="616">
        <v>5.6829914261345781E-2</v>
      </c>
      <c r="J21" s="745">
        <v>2317745.48</v>
      </c>
      <c r="K21" s="739">
        <v>1939997.63</v>
      </c>
      <c r="L21" s="612">
        <v>0.83701927012279187</v>
      </c>
      <c r="M21" s="590">
        <v>-377747.85000000009</v>
      </c>
      <c r="N21" s="611">
        <v>6.4461577359710004E-2</v>
      </c>
      <c r="O21" s="616">
        <v>5.2328089216756316E-2</v>
      </c>
      <c r="P21" s="543"/>
      <c r="Q21" s="617">
        <v>834.62206697875399</v>
      </c>
      <c r="R21" s="619">
        <v>766.19179699842016</v>
      </c>
      <c r="S21" s="681">
        <v>-68.430269980333833</v>
      </c>
      <c r="T21" s="802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261</v>
      </c>
      <c r="E22" s="739">
        <v>234</v>
      </c>
      <c r="F22" s="612">
        <v>0.89655172413793105</v>
      </c>
      <c r="G22" s="590">
        <v>-27</v>
      </c>
      <c r="H22" s="611">
        <v>5.9797924255962608E-3</v>
      </c>
      <c r="I22" s="616">
        <v>5.2520536876599182E-3</v>
      </c>
      <c r="J22" s="745">
        <v>363234.27</v>
      </c>
      <c r="K22" s="739">
        <v>306059.28000000003</v>
      </c>
      <c r="L22" s="612">
        <v>0.84259472543711256</v>
      </c>
      <c r="M22" s="590">
        <v>-57174.989999999991</v>
      </c>
      <c r="N22" s="611">
        <v>1.0102340484470621E-2</v>
      </c>
      <c r="O22" s="616">
        <v>8.2554210694866688E-3</v>
      </c>
      <c r="P22" s="543"/>
      <c r="Q22" s="617">
        <v>1391.702183908046</v>
      </c>
      <c r="R22" s="619">
        <v>1307.9456410256412</v>
      </c>
      <c r="S22" s="681">
        <v>-83.756542882404801</v>
      </c>
      <c r="T22" s="802"/>
    </row>
    <row r="23" spans="2:26" ht="18" customHeight="1" x14ac:dyDescent="0.25">
      <c r="B23" s="1040" t="s">
        <v>318</v>
      </c>
      <c r="C23" s="1040"/>
      <c r="D23" s="591">
        <v>43647</v>
      </c>
      <c r="E23" s="592">
        <v>44554</v>
      </c>
      <c r="F23" s="613">
        <v>1.0207803514559992</v>
      </c>
      <c r="G23" s="614">
        <v>907</v>
      </c>
      <c r="H23" s="611">
        <v>1</v>
      </c>
      <c r="I23" s="616">
        <v>1</v>
      </c>
      <c r="J23" s="591">
        <v>35955457.109999999</v>
      </c>
      <c r="K23" s="592">
        <v>37073733.419999994</v>
      </c>
      <c r="L23" s="613">
        <v>1.0311017130606575</v>
      </c>
      <c r="M23" s="614">
        <v>1118276.3099999949</v>
      </c>
      <c r="N23" s="611">
        <v>1</v>
      </c>
      <c r="O23" s="616">
        <v>1</v>
      </c>
      <c r="P23" s="387"/>
      <c r="Q23" s="618">
        <v>823.77842944532267</v>
      </c>
      <c r="R23" s="620">
        <v>832.10785608475101</v>
      </c>
      <c r="S23" s="682">
        <v>8.3294266394283341</v>
      </c>
      <c r="T23" s="802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305</v>
      </c>
      <c r="E25" s="739">
        <v>399</v>
      </c>
      <c r="F25" s="612">
        <v>1.3081967213114754</v>
      </c>
      <c r="G25" s="676">
        <v>94</v>
      </c>
      <c r="H25" s="611">
        <v>8.1835256238261336E-2</v>
      </c>
      <c r="I25" s="616">
        <v>0.10342146189735614</v>
      </c>
      <c r="J25" s="745">
        <v>344257.12999999995</v>
      </c>
      <c r="K25" s="739">
        <v>429335.5399999998</v>
      </c>
      <c r="L25" s="612">
        <v>1.2471362321529837</v>
      </c>
      <c r="M25" s="676">
        <v>85078.409999999858</v>
      </c>
      <c r="N25" s="611">
        <v>9.9940006755717403E-2</v>
      </c>
      <c r="O25" s="616">
        <v>0.12218172045488154</v>
      </c>
      <c r="P25" s="543"/>
      <c r="Q25" s="617">
        <v>1128.711901639344</v>
      </c>
      <c r="R25" s="619">
        <v>1076.0289223057639</v>
      </c>
      <c r="S25" s="681">
        <v>-52.682979333580079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320</v>
      </c>
      <c r="E26" s="739">
        <v>333</v>
      </c>
      <c r="F26" s="612">
        <v>1.0406249999999999</v>
      </c>
      <c r="G26" s="676">
        <v>13</v>
      </c>
      <c r="H26" s="611">
        <v>8.5859940971290585E-2</v>
      </c>
      <c r="I26" s="616">
        <v>8.6314152410575426E-2</v>
      </c>
      <c r="J26" s="745">
        <v>240903.27999999997</v>
      </c>
      <c r="K26" s="739">
        <v>276043.58</v>
      </c>
      <c r="L26" s="612">
        <v>1.1458689146947274</v>
      </c>
      <c r="M26" s="676">
        <v>35140.300000000047</v>
      </c>
      <c r="N26" s="611">
        <v>6.9935735043961139E-2</v>
      </c>
      <c r="O26" s="616">
        <v>7.8557390159046114E-2</v>
      </c>
      <c r="P26" s="543"/>
      <c r="Q26" s="617">
        <v>752.82274999999993</v>
      </c>
      <c r="R26" s="619">
        <v>828.95969969969974</v>
      </c>
      <c r="S26" s="681">
        <v>76.136949699699812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9</v>
      </c>
      <c r="E27" s="739">
        <v>6</v>
      </c>
      <c r="F27" s="612">
        <v>0.66666666666666663</v>
      </c>
      <c r="G27" s="676">
        <v>-3</v>
      </c>
      <c r="H27" s="611">
        <v>2.4148108398175474E-3</v>
      </c>
      <c r="I27" s="616">
        <v>1.5552099533437014E-3</v>
      </c>
      <c r="J27" s="745">
        <v>8182.35</v>
      </c>
      <c r="K27" s="739">
        <v>6650.5</v>
      </c>
      <c r="L27" s="612">
        <v>0.81278605779513213</v>
      </c>
      <c r="M27" s="676">
        <v>-1531.8500000000004</v>
      </c>
      <c r="N27" s="611">
        <v>2.375387589728772E-3</v>
      </c>
      <c r="O27" s="616">
        <v>1.892621169645518E-3</v>
      </c>
      <c r="P27" s="543"/>
      <c r="Q27" s="617">
        <v>909.15000000000009</v>
      </c>
      <c r="R27" s="619">
        <v>1108.4166666666667</v>
      </c>
      <c r="S27" s="681">
        <v>199.26666666666665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115</v>
      </c>
      <c r="E29" s="739">
        <v>99</v>
      </c>
      <c r="F29" s="612">
        <v>0.86086956521739133</v>
      </c>
      <c r="G29" s="676">
        <v>-16</v>
      </c>
      <c r="H29" s="611">
        <v>3.0855916286557553E-2</v>
      </c>
      <c r="I29" s="616">
        <v>2.5660964230171075E-2</v>
      </c>
      <c r="J29" s="745">
        <v>146578.85999999999</v>
      </c>
      <c r="K29" s="739">
        <v>89106.579999999987</v>
      </c>
      <c r="L29" s="612">
        <v>0.60790880758657828</v>
      </c>
      <c r="M29" s="676">
        <v>-57472.28</v>
      </c>
      <c r="N29" s="611">
        <v>4.2552763565551592E-2</v>
      </c>
      <c r="O29" s="616">
        <v>2.5358243690355897E-2</v>
      </c>
      <c r="P29" s="543"/>
      <c r="Q29" s="617">
        <v>1274.5987826086955</v>
      </c>
      <c r="R29" s="619">
        <v>900.06646464646451</v>
      </c>
      <c r="S29" s="681">
        <v>-374.53231796223099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1722</v>
      </c>
      <c r="E30" s="739">
        <v>1631</v>
      </c>
      <c r="F30" s="612">
        <v>0.94715447154471544</v>
      </c>
      <c r="G30" s="676">
        <v>-91</v>
      </c>
      <c r="H30" s="611">
        <v>0.46203380735175742</v>
      </c>
      <c r="I30" s="616">
        <v>0.42275790565059618</v>
      </c>
      <c r="J30" s="745">
        <v>1682764.9900000002</v>
      </c>
      <c r="K30" s="739">
        <v>1538330.76</v>
      </c>
      <c r="L30" s="612">
        <v>0.91416850786751858</v>
      </c>
      <c r="M30" s="676">
        <v>-144434.23000000021</v>
      </c>
      <c r="N30" s="611">
        <v>0.48851724427286308</v>
      </c>
      <c r="O30" s="616">
        <v>0.43778322867346492</v>
      </c>
      <c r="P30" s="543"/>
      <c r="Q30" s="617">
        <v>977.21544134727071</v>
      </c>
      <c r="R30" s="619">
        <v>943.18256284488041</v>
      </c>
      <c r="S30" s="681">
        <v>-34.032878502390304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92</v>
      </c>
      <c r="E31" s="739">
        <v>78</v>
      </c>
      <c r="F31" s="612">
        <v>0.84782608695652173</v>
      </c>
      <c r="G31" s="676">
        <v>-14</v>
      </c>
      <c r="H31" s="611">
        <v>2.4684733029246043E-2</v>
      </c>
      <c r="I31" s="616">
        <v>2.0217729393468119E-2</v>
      </c>
      <c r="J31" s="745">
        <v>80298.850000000006</v>
      </c>
      <c r="K31" s="739">
        <v>113931.4</v>
      </c>
      <c r="L31" s="612">
        <v>1.4188422374666634</v>
      </c>
      <c r="M31" s="676">
        <v>33632.549999999988</v>
      </c>
      <c r="N31" s="611">
        <v>2.3311260427565698E-2</v>
      </c>
      <c r="O31" s="616">
        <v>3.2422972637749244E-2</v>
      </c>
      <c r="P31" s="543"/>
      <c r="Q31" s="617">
        <v>872.81358695652182</v>
      </c>
      <c r="R31" s="619">
        <v>1460.6589743589743</v>
      </c>
      <c r="S31" s="681">
        <v>587.8453874024525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1056</v>
      </c>
      <c r="E32" s="739">
        <v>1229</v>
      </c>
      <c r="F32" s="612">
        <v>1.1638257575757576</v>
      </c>
      <c r="G32" s="676">
        <v>173</v>
      </c>
      <c r="H32" s="611">
        <v>0.28333780520525892</v>
      </c>
      <c r="I32" s="616">
        <v>0.31855883877656815</v>
      </c>
      <c r="J32" s="745">
        <v>859711.53</v>
      </c>
      <c r="K32" s="739">
        <v>988132.32999999984</v>
      </c>
      <c r="L32" s="612">
        <v>1.1493766170613064</v>
      </c>
      <c r="M32" s="676">
        <v>128420.79999999981</v>
      </c>
      <c r="N32" s="611">
        <v>0.24957965610230981</v>
      </c>
      <c r="O32" s="616">
        <v>0.28120594935255255</v>
      </c>
      <c r="P32" s="543"/>
      <c r="Q32" s="617">
        <v>814.12076704545461</v>
      </c>
      <c r="R32" s="619">
        <v>804.01328722538642</v>
      </c>
      <c r="S32" s="681">
        <v>-10.107479820068193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86</v>
      </c>
      <c r="E33" s="739">
        <v>58</v>
      </c>
      <c r="F33" s="612">
        <v>0.67441860465116277</v>
      </c>
      <c r="G33" s="676">
        <v>-28</v>
      </c>
      <c r="H33" s="611">
        <v>2.3074859136034343E-2</v>
      </c>
      <c r="I33" s="616">
        <v>1.5033696215655781E-2</v>
      </c>
      <c r="J33" s="745">
        <v>56196.95</v>
      </c>
      <c r="K33" s="739">
        <v>41074.82</v>
      </c>
      <c r="L33" s="612">
        <v>0.730908350008319</v>
      </c>
      <c r="M33" s="676">
        <v>-15122.129999999997</v>
      </c>
      <c r="N33" s="611">
        <v>1.6314327498898031E-2</v>
      </c>
      <c r="O33" s="616">
        <v>1.1689207408672899E-2</v>
      </c>
      <c r="P33" s="543"/>
      <c r="Q33" s="617">
        <v>653.4529069767442</v>
      </c>
      <c r="R33" s="619">
        <v>708.18655172413787</v>
      </c>
      <c r="S33" s="681">
        <v>54.733644747393669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22</v>
      </c>
      <c r="E34" s="739">
        <v>25</v>
      </c>
      <c r="F34" s="612">
        <v>1.1363636363636365</v>
      </c>
      <c r="G34" s="676">
        <v>3</v>
      </c>
      <c r="H34" s="611">
        <v>5.9028709417762275E-3</v>
      </c>
      <c r="I34" s="616">
        <v>6.4800414722654227E-3</v>
      </c>
      <c r="J34" s="745">
        <v>25743.91</v>
      </c>
      <c r="K34" s="739">
        <v>31304.25</v>
      </c>
      <c r="L34" s="612">
        <v>1.2159866158637129</v>
      </c>
      <c r="M34" s="676">
        <v>5560.34</v>
      </c>
      <c r="N34" s="611">
        <v>7.4736187434043307E-3</v>
      </c>
      <c r="O34" s="616">
        <v>8.9086664536314128E-3</v>
      </c>
      <c r="P34" s="543"/>
      <c r="Q34" s="617">
        <v>1170.1777272727272</v>
      </c>
      <c r="R34" s="619">
        <v>1252.17</v>
      </c>
      <c r="S34" s="681">
        <v>81.992272727272848</v>
      </c>
      <c r="T34" s="359"/>
    </row>
    <row r="35" spans="2:20" s="266" customFormat="1" ht="24.75" customHeight="1" x14ac:dyDescent="0.25">
      <c r="B35" s="1034" t="s">
        <v>316</v>
      </c>
      <c r="C35" s="1034"/>
      <c r="D35" s="591">
        <v>3727</v>
      </c>
      <c r="E35" s="651">
        <v>3858</v>
      </c>
      <c r="F35" s="613">
        <v>1.0351489133351222</v>
      </c>
      <c r="G35" s="614">
        <v>131</v>
      </c>
      <c r="H35" s="611">
        <v>1</v>
      </c>
      <c r="I35" s="616">
        <v>1</v>
      </c>
      <c r="J35" s="591">
        <v>3444637.8500000006</v>
      </c>
      <c r="K35" s="594">
        <v>3513909.7599999993</v>
      </c>
      <c r="L35" s="613">
        <v>1.0201100704969606</v>
      </c>
      <c r="M35" s="614">
        <v>69271.909999998752</v>
      </c>
      <c r="N35" s="611">
        <v>1</v>
      </c>
      <c r="O35" s="616">
        <v>1</v>
      </c>
      <c r="P35" s="387"/>
      <c r="Q35" s="618">
        <v>924.23875771397923</v>
      </c>
      <c r="R35" s="620">
        <v>910.81123898392934</v>
      </c>
      <c r="S35" s="682">
        <v>-13.427518730049883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2" t="s">
        <v>84</v>
      </c>
      <c r="C38" s="875" t="s">
        <v>254</v>
      </c>
      <c r="D38" s="1028" t="s">
        <v>235</v>
      </c>
      <c r="E38" s="1029"/>
      <c r="F38" s="1029"/>
      <c r="G38" s="1029"/>
      <c r="H38" s="1029"/>
      <c r="I38" s="1030"/>
      <c r="J38" s="1031" t="s">
        <v>236</v>
      </c>
      <c r="K38" s="1032"/>
      <c r="L38" s="1032"/>
      <c r="M38" s="1032"/>
      <c r="N38" s="1032"/>
      <c r="O38" s="1033"/>
      <c r="P38" s="615"/>
      <c r="Q38" s="1049" t="s">
        <v>252</v>
      </c>
      <c r="R38" s="1050"/>
      <c r="S38" s="1051"/>
      <c r="T38" s="359"/>
    </row>
    <row r="39" spans="2:20" s="266" customFormat="1" ht="21" customHeight="1" x14ac:dyDescent="0.25">
      <c r="B39" s="873"/>
      <c r="C39" s="876"/>
      <c r="D39" s="921" t="s">
        <v>226</v>
      </c>
      <c r="E39" s="922"/>
      <c r="F39" s="962" t="s">
        <v>332</v>
      </c>
      <c r="G39" s="962" t="s">
        <v>336</v>
      </c>
      <c r="H39" s="921" t="s">
        <v>227</v>
      </c>
      <c r="I39" s="922"/>
      <c r="J39" s="921" t="s">
        <v>228</v>
      </c>
      <c r="K39" s="922"/>
      <c r="L39" s="962" t="s">
        <v>332</v>
      </c>
      <c r="M39" s="962" t="s">
        <v>336</v>
      </c>
      <c r="N39" s="921" t="s">
        <v>227</v>
      </c>
      <c r="O39" s="922"/>
      <c r="P39" s="347"/>
      <c r="Q39" s="921"/>
      <c r="R39" s="922"/>
      <c r="S39" s="962" t="s">
        <v>336</v>
      </c>
      <c r="T39" s="359"/>
    </row>
    <row r="40" spans="2:20" s="266" customFormat="1" ht="21" customHeight="1" x14ac:dyDescent="0.25">
      <c r="B40" s="874"/>
      <c r="C40" s="877"/>
      <c r="D40" s="372" t="s">
        <v>333</v>
      </c>
      <c r="E40" s="372" t="s">
        <v>334</v>
      </c>
      <c r="F40" s="886"/>
      <c r="G40" s="886"/>
      <c r="H40" s="717" t="s">
        <v>333</v>
      </c>
      <c r="I40" s="717" t="s">
        <v>334</v>
      </c>
      <c r="J40" s="795" t="s">
        <v>333</v>
      </c>
      <c r="K40" s="795" t="s">
        <v>334</v>
      </c>
      <c r="L40" s="886"/>
      <c r="M40" s="886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86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5"/>
      <c r="T41" s="359"/>
    </row>
    <row r="42" spans="2:20" s="266" customFormat="1" ht="16.899999999999999" customHeight="1" x14ac:dyDescent="0.25">
      <c r="B42" s="288" t="s">
        <v>53</v>
      </c>
      <c r="C42" s="648" t="s">
        <v>325</v>
      </c>
      <c r="D42" s="745">
        <v>246</v>
      </c>
      <c r="E42" s="739">
        <v>67</v>
      </c>
      <c r="F42" s="612">
        <v>0.27235772357723576</v>
      </c>
      <c r="G42" s="676">
        <v>-179</v>
      </c>
      <c r="H42" s="611">
        <v>0.12148148148148148</v>
      </c>
      <c r="I42" s="616">
        <v>3.5828877005347592E-2</v>
      </c>
      <c r="J42" s="745">
        <v>115510.57</v>
      </c>
      <c r="K42" s="739">
        <v>39042.869999999995</v>
      </c>
      <c r="L42" s="612">
        <v>0.3380025741367218</v>
      </c>
      <c r="M42" s="676">
        <v>-76467.700000000012</v>
      </c>
      <c r="N42" s="611">
        <v>6.7953577493472042E-2</v>
      </c>
      <c r="O42" s="616">
        <v>2.463416987596629E-2</v>
      </c>
      <c r="P42" s="627"/>
      <c r="Q42" s="617">
        <v>469.55516260162602</v>
      </c>
      <c r="R42" s="619">
        <v>582.72940298507456</v>
      </c>
      <c r="S42" s="681">
        <v>113.17424038344853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0</v>
      </c>
      <c r="E43" s="739">
        <v>81</v>
      </c>
      <c r="F43" s="612" t="s">
        <v>335</v>
      </c>
      <c r="G43" s="676">
        <v>81</v>
      </c>
      <c r="H43" s="611">
        <v>0</v>
      </c>
      <c r="I43" s="616">
        <v>4.3315508021390371E-2</v>
      </c>
      <c r="J43" s="745">
        <v>0</v>
      </c>
      <c r="K43" s="739">
        <v>63659.57</v>
      </c>
      <c r="L43" s="612" t="s">
        <v>335</v>
      </c>
      <c r="M43" s="676">
        <v>63659.57</v>
      </c>
      <c r="N43" s="611">
        <v>0</v>
      </c>
      <c r="O43" s="616">
        <v>4.0166121537964998E-2</v>
      </c>
      <c r="P43" s="627"/>
      <c r="Q43" s="617" t="s">
        <v>335</v>
      </c>
      <c r="R43" s="619">
        <v>785.92061728395061</v>
      </c>
      <c r="S43" s="681" t="s">
        <v>335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282</v>
      </c>
      <c r="E44" s="739">
        <v>309</v>
      </c>
      <c r="F44" s="612">
        <v>1.0957446808510638</v>
      </c>
      <c r="G44" s="676">
        <v>27</v>
      </c>
      <c r="H44" s="611">
        <v>0.13925925925925925</v>
      </c>
      <c r="I44" s="616">
        <v>0.16524064171122996</v>
      </c>
      <c r="J44" s="745">
        <v>238686.15</v>
      </c>
      <c r="K44" s="739">
        <v>203238.71</v>
      </c>
      <c r="L44" s="612">
        <v>0.85148933023554152</v>
      </c>
      <c r="M44" s="676">
        <v>-35447.440000000002</v>
      </c>
      <c r="N44" s="611">
        <v>0.14041639471299891</v>
      </c>
      <c r="O44" s="616">
        <v>0.12823383392440793</v>
      </c>
      <c r="P44" s="627"/>
      <c r="Q44" s="617">
        <v>846.40478723404249</v>
      </c>
      <c r="R44" s="619">
        <v>657.73045307443363</v>
      </c>
      <c r="S44" s="681">
        <v>-188.67433415960886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117</v>
      </c>
      <c r="E45" s="739">
        <v>103</v>
      </c>
      <c r="F45" s="803">
        <v>0.88034188034188032</v>
      </c>
      <c r="G45" s="544">
        <v>-14</v>
      </c>
      <c r="H45" s="611">
        <v>5.7777777777777775E-2</v>
      </c>
      <c r="I45" s="616">
        <v>5.5080213903743312E-2</v>
      </c>
      <c r="J45" s="745">
        <v>40418.49</v>
      </c>
      <c r="K45" s="739">
        <v>49046.45</v>
      </c>
      <c r="L45" s="612">
        <v>1.2134656688065288</v>
      </c>
      <c r="M45" s="676">
        <v>8627.9599999999991</v>
      </c>
      <c r="N45" s="611">
        <v>2.3777745987956983E-2</v>
      </c>
      <c r="O45" s="616">
        <v>3.0945946881289384E-2</v>
      </c>
      <c r="P45" s="627"/>
      <c r="Q45" s="617">
        <v>345.45717948717947</v>
      </c>
      <c r="R45" s="619">
        <v>476.17912621359221</v>
      </c>
      <c r="S45" s="681">
        <v>130.72194672641274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234</v>
      </c>
      <c r="E46" s="739">
        <v>282</v>
      </c>
      <c r="F46" s="612">
        <v>1.2051282051282051</v>
      </c>
      <c r="G46" s="676">
        <v>48</v>
      </c>
      <c r="H46" s="611">
        <v>0.11555555555555555</v>
      </c>
      <c r="I46" s="616">
        <v>0.15080213903743314</v>
      </c>
      <c r="J46" s="745">
        <v>217500.15</v>
      </c>
      <c r="K46" s="739">
        <v>276684</v>
      </c>
      <c r="L46" s="612">
        <v>1.2721094675107121</v>
      </c>
      <c r="M46" s="676">
        <v>59183.850000000006</v>
      </c>
      <c r="N46" s="611">
        <v>0.12795290766781595</v>
      </c>
      <c r="O46" s="616">
        <v>0.17457427330423858</v>
      </c>
      <c r="P46" s="627"/>
      <c r="Q46" s="617">
        <v>929.48782051282046</v>
      </c>
      <c r="R46" s="619">
        <v>981.14893617021278</v>
      </c>
      <c r="S46" s="681">
        <v>51.661115657392315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34</v>
      </c>
      <c r="E47" s="739">
        <v>80</v>
      </c>
      <c r="F47" s="612">
        <v>2.3529411764705883</v>
      </c>
      <c r="G47" s="676">
        <v>46</v>
      </c>
      <c r="H47" s="611">
        <v>1.6790123456790124E-2</v>
      </c>
      <c r="I47" s="616">
        <v>4.2780748663101602E-2</v>
      </c>
      <c r="J47" s="745">
        <v>18678.66</v>
      </c>
      <c r="K47" s="739">
        <v>43724.27</v>
      </c>
      <c r="L47" s="612">
        <v>2.3408675997100432</v>
      </c>
      <c r="M47" s="676">
        <v>25045.609999999997</v>
      </c>
      <c r="N47" s="611">
        <v>1.0988446942857406E-2</v>
      </c>
      <c r="O47" s="616">
        <v>2.7587907725088259E-2</v>
      </c>
      <c r="P47" s="627"/>
      <c r="Q47" s="617">
        <v>549.37235294117647</v>
      </c>
      <c r="R47" s="619">
        <v>546.55337499999996</v>
      </c>
      <c r="S47" s="681">
        <v>-2.818977941176513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1112</v>
      </c>
      <c r="E48" s="739">
        <v>948</v>
      </c>
      <c r="F48" s="612">
        <v>0.85251798561151082</v>
      </c>
      <c r="G48" s="676">
        <v>-164</v>
      </c>
      <c r="H48" s="611">
        <v>0.54913580246913585</v>
      </c>
      <c r="I48" s="616">
        <v>0.50695187165775402</v>
      </c>
      <c r="J48" s="745">
        <v>1069051.29</v>
      </c>
      <c r="K48" s="739">
        <v>909511.2</v>
      </c>
      <c r="L48" s="612">
        <v>0.8507647935208047</v>
      </c>
      <c r="M48" s="676">
        <v>-159540.09000000008</v>
      </c>
      <c r="N48" s="611">
        <v>0.62891092719489872</v>
      </c>
      <c r="O48" s="616">
        <v>0.57385774675104451</v>
      </c>
      <c r="P48" s="627"/>
      <c r="Q48" s="617">
        <v>961.37705935251802</v>
      </c>
      <c r="R48" s="619">
        <v>959.4</v>
      </c>
      <c r="S48" s="681">
        <v>-1.9770593525180402</v>
      </c>
      <c r="T48" s="359"/>
    </row>
    <row r="49" spans="2:20" s="266" customFormat="1" ht="18" customHeight="1" x14ac:dyDescent="0.25">
      <c r="B49" s="1034" t="s">
        <v>319</v>
      </c>
      <c r="C49" s="1034"/>
      <c r="D49" s="591">
        <v>2025</v>
      </c>
      <c r="E49" s="386">
        <v>1870</v>
      </c>
      <c r="F49" s="613">
        <v>0.92345679012345683</v>
      </c>
      <c r="G49" s="614">
        <v>-155</v>
      </c>
      <c r="H49" s="611">
        <v>1</v>
      </c>
      <c r="I49" s="616">
        <v>1</v>
      </c>
      <c r="J49" s="591">
        <v>1699845.31</v>
      </c>
      <c r="K49" s="594">
        <v>1584907.07</v>
      </c>
      <c r="L49" s="613">
        <v>0.93238311784970596</v>
      </c>
      <c r="M49" s="614">
        <v>-114938.23999999999</v>
      </c>
      <c r="N49" s="611">
        <v>1</v>
      </c>
      <c r="O49" s="616">
        <v>1</v>
      </c>
      <c r="P49" s="387"/>
      <c r="Q49" s="618">
        <v>839.42978271604943</v>
      </c>
      <c r="R49" s="620">
        <v>847.54388770053481</v>
      </c>
      <c r="S49" s="682">
        <v>8.1141049844853796</v>
      </c>
      <c r="T49" s="359"/>
    </row>
    <row r="50" spans="2:20" s="266" customFormat="1" ht="9" customHeight="1" x14ac:dyDescent="0.25">
      <c r="B50" s="1044"/>
      <c r="C50" s="1044"/>
      <c r="D50" s="1044"/>
      <c r="E50" s="1044"/>
      <c r="F50" s="1044"/>
      <c r="G50" s="1044"/>
      <c r="H50" s="1044"/>
      <c r="I50" s="1044"/>
      <c r="J50" s="1044"/>
      <c r="K50" s="1044"/>
      <c r="L50" s="1044"/>
      <c r="M50" s="1044"/>
      <c r="N50" s="1044"/>
      <c r="O50" s="1044"/>
      <c r="P50" s="1044"/>
      <c r="Q50" s="1044"/>
      <c r="R50" s="1044"/>
      <c r="S50" s="1044"/>
      <c r="T50" s="359"/>
    </row>
    <row r="51" spans="2:20" s="266" customFormat="1" ht="18" customHeight="1" x14ac:dyDescent="0.3">
      <c r="B51" s="1040" t="s">
        <v>315</v>
      </c>
      <c r="C51" s="1040"/>
      <c r="D51" s="590">
        <v>45672</v>
      </c>
      <c r="E51" s="594">
        <v>46424</v>
      </c>
      <c r="F51" s="612">
        <v>1.0164652303380628</v>
      </c>
      <c r="G51" s="590">
        <v>752</v>
      </c>
      <c r="H51" s="611"/>
      <c r="I51" s="616"/>
      <c r="J51" s="590">
        <v>37655302.420000002</v>
      </c>
      <c r="K51" s="797">
        <v>38658640.489999995</v>
      </c>
      <c r="L51" s="612">
        <v>1.0266453329416652</v>
      </c>
      <c r="M51" s="590">
        <v>1003338.0699999928</v>
      </c>
      <c r="N51" s="611"/>
      <c r="O51" s="616"/>
      <c r="P51" s="543"/>
      <c r="Q51" s="618">
        <v>824.47237738658259</v>
      </c>
      <c r="R51" s="620">
        <v>832.72963316388064</v>
      </c>
      <c r="S51" s="682">
        <v>8.2572557772980417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6" t="s">
        <v>231</v>
      </c>
      <c r="C56" s="966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68" t="s">
        <v>253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  <c r="V4" s="309"/>
    </row>
    <row r="5" spans="2:26" s="269" customFormat="1" ht="13.15" customHeight="1" x14ac:dyDescent="0.25"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25"/>
    </row>
    <row r="6" spans="2:26" s="269" customFormat="1" ht="16.5" customHeight="1" x14ac:dyDescent="0.25">
      <c r="B6" s="887" t="s">
        <v>310</v>
      </c>
      <c r="C6" s="887"/>
      <c r="D6" s="887"/>
      <c r="E6" s="887"/>
      <c r="F6" s="1052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4" t="s">
        <v>180</v>
      </c>
      <c r="S6" s="954"/>
      <c r="T6" s="621"/>
    </row>
    <row r="7" spans="2:26" ht="17.25" customHeight="1" x14ac:dyDescent="0.25">
      <c r="B7" s="873" t="s">
        <v>84</v>
      </c>
      <c r="C7" s="876" t="s">
        <v>211</v>
      </c>
      <c r="D7" s="1028" t="s">
        <v>235</v>
      </c>
      <c r="E7" s="1029"/>
      <c r="F7" s="1029"/>
      <c r="G7" s="1029"/>
      <c r="H7" s="1029"/>
      <c r="I7" s="1030"/>
      <c r="J7" s="1031" t="s">
        <v>236</v>
      </c>
      <c r="K7" s="1032"/>
      <c r="L7" s="1032"/>
      <c r="M7" s="1032"/>
      <c r="N7" s="1032"/>
      <c r="O7" s="1033"/>
      <c r="P7" s="615"/>
      <c r="Q7" s="1037" t="s">
        <v>252</v>
      </c>
      <c r="R7" s="1038"/>
      <c r="S7" s="1039"/>
      <c r="T7" s="622"/>
    </row>
    <row r="8" spans="2:26" ht="21.6" customHeight="1" x14ac:dyDescent="0.25">
      <c r="B8" s="873"/>
      <c r="C8" s="876"/>
      <c r="D8" s="921" t="s">
        <v>226</v>
      </c>
      <c r="E8" s="922"/>
      <c r="F8" s="962" t="s">
        <v>332</v>
      </c>
      <c r="G8" s="962" t="s">
        <v>336</v>
      </c>
      <c r="H8" s="921" t="s">
        <v>227</v>
      </c>
      <c r="I8" s="922"/>
      <c r="J8" s="921" t="s">
        <v>228</v>
      </c>
      <c r="K8" s="922"/>
      <c r="L8" s="962" t="s">
        <v>332</v>
      </c>
      <c r="M8" s="962" t="s">
        <v>336</v>
      </c>
      <c r="N8" s="921" t="s">
        <v>227</v>
      </c>
      <c r="O8" s="922"/>
      <c r="P8" s="347"/>
      <c r="Q8" s="921"/>
      <c r="R8" s="922"/>
      <c r="S8" s="962" t="s">
        <v>336</v>
      </c>
      <c r="T8" s="885"/>
    </row>
    <row r="9" spans="2:26" ht="16.149999999999999" customHeight="1" x14ac:dyDescent="0.25">
      <c r="B9" s="874"/>
      <c r="C9" s="877"/>
      <c r="D9" s="372" t="s">
        <v>333</v>
      </c>
      <c r="E9" s="372" t="s">
        <v>334</v>
      </c>
      <c r="F9" s="886"/>
      <c r="G9" s="886"/>
      <c r="H9" s="717" t="s">
        <v>333</v>
      </c>
      <c r="I9" s="717" t="s">
        <v>334</v>
      </c>
      <c r="J9" s="776" t="s">
        <v>333</v>
      </c>
      <c r="K9" s="776" t="s">
        <v>334</v>
      </c>
      <c r="L9" s="886"/>
      <c r="M9" s="886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86"/>
      <c r="T9" s="886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9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9564</v>
      </c>
      <c r="E11" s="739">
        <v>10569</v>
      </c>
      <c r="F11" s="612">
        <v>1.1050815558343789</v>
      </c>
      <c r="G11" s="738">
        <v>1005</v>
      </c>
      <c r="H11" s="611">
        <v>0.21912158911265378</v>
      </c>
      <c r="I11" s="616">
        <v>0.23721775822597296</v>
      </c>
      <c r="J11" s="745">
        <v>7148687.21</v>
      </c>
      <c r="K11" s="739">
        <v>7640409.7300000004</v>
      </c>
      <c r="L11" s="612">
        <v>1.0687850098283991</v>
      </c>
      <c r="M11" s="738">
        <v>491722.52000000048</v>
      </c>
      <c r="N11" s="611">
        <v>0.19882064600457525</v>
      </c>
      <c r="O11" s="616">
        <v>0.20608687135561757</v>
      </c>
      <c r="P11" s="543"/>
      <c r="Q11" s="617">
        <v>747.45788477624421</v>
      </c>
      <c r="R11" s="619">
        <v>722.90753429841993</v>
      </c>
      <c r="S11" s="681">
        <v>-24.550350477824281</v>
      </c>
      <c r="T11" s="802"/>
    </row>
    <row r="12" spans="2:26" ht="16.899999999999999" customHeight="1" x14ac:dyDescent="0.3">
      <c r="B12" s="288" t="s">
        <v>55</v>
      </c>
      <c r="C12" s="735" t="s">
        <v>169</v>
      </c>
      <c r="D12" s="745">
        <v>5195</v>
      </c>
      <c r="E12" s="739">
        <v>5539</v>
      </c>
      <c r="F12" s="612">
        <v>1.0662175168431183</v>
      </c>
      <c r="G12" s="738">
        <v>344</v>
      </c>
      <c r="H12" s="611">
        <v>0.11902307145966504</v>
      </c>
      <c r="I12" s="616">
        <v>0.12432104861516362</v>
      </c>
      <c r="J12" s="745">
        <v>5786831.4699999997</v>
      </c>
      <c r="K12" s="739">
        <v>5836069.1799999997</v>
      </c>
      <c r="L12" s="612">
        <v>1.0085085785295904</v>
      </c>
      <c r="M12" s="738">
        <v>49237.709999999963</v>
      </c>
      <c r="N12" s="611">
        <v>0.1609444555883717</v>
      </c>
      <c r="O12" s="616">
        <v>0.15741789783846374</v>
      </c>
      <c r="P12" s="543"/>
      <c r="Q12" s="617">
        <v>1113.9232858517805</v>
      </c>
      <c r="R12" s="619">
        <v>1053.632276584221</v>
      </c>
      <c r="S12" s="681">
        <v>-60.291009267559502</v>
      </c>
      <c r="T12" s="802"/>
    </row>
    <row r="13" spans="2:26" ht="16.899999999999999" customHeight="1" x14ac:dyDescent="0.3">
      <c r="B13" s="288" t="s">
        <v>57</v>
      </c>
      <c r="C13" s="735" t="s">
        <v>87</v>
      </c>
      <c r="D13" s="745">
        <v>6554</v>
      </c>
      <c r="E13" s="739">
        <v>6679</v>
      </c>
      <c r="F13" s="612">
        <v>1.0190723222459566</v>
      </c>
      <c r="G13" s="738">
        <v>125</v>
      </c>
      <c r="H13" s="611">
        <v>0.15015923202052833</v>
      </c>
      <c r="I13" s="616">
        <v>0.14990797683709656</v>
      </c>
      <c r="J13" s="745">
        <v>5124035.9900000012</v>
      </c>
      <c r="K13" s="739">
        <v>5001098.07</v>
      </c>
      <c r="L13" s="612">
        <v>0.97600760021203503</v>
      </c>
      <c r="M13" s="738">
        <v>-122937.92000000086</v>
      </c>
      <c r="N13" s="611">
        <v>0.1609444555883717</v>
      </c>
      <c r="O13" s="616">
        <v>0.13489599262485066</v>
      </c>
      <c r="P13" s="543"/>
      <c r="Q13" s="617">
        <v>781.81812480927692</v>
      </c>
      <c r="R13" s="619">
        <v>748.77946848330589</v>
      </c>
      <c r="S13" s="681">
        <v>-33.038656325971033</v>
      </c>
      <c r="T13" s="802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7803</v>
      </c>
      <c r="E14" s="739">
        <v>6822</v>
      </c>
      <c r="F14" s="612">
        <v>0.87427912341407155</v>
      </c>
      <c r="G14" s="738">
        <v>-981</v>
      </c>
      <c r="H14" s="611">
        <v>0.17877517355144684</v>
      </c>
      <c r="I14" s="616">
        <v>0.15311756520177761</v>
      </c>
      <c r="J14" s="745">
        <v>4505470.0600000005</v>
      </c>
      <c r="K14" s="739">
        <v>4804429.5900000008</v>
      </c>
      <c r="L14" s="612">
        <v>1.0663547922899748</v>
      </c>
      <c r="M14" s="738">
        <v>298959.53000000026</v>
      </c>
      <c r="N14" s="611">
        <v>0.12530698876157326</v>
      </c>
      <c r="O14" s="616">
        <v>0.12959119966612742</v>
      </c>
      <c r="P14" s="543"/>
      <c r="Q14" s="617">
        <v>577.40228886325781</v>
      </c>
      <c r="R14" s="619">
        <v>704.25529023746708</v>
      </c>
      <c r="S14" s="681">
        <v>126.85300137420927</v>
      </c>
      <c r="T14" s="802"/>
    </row>
    <row r="15" spans="2:26" s="269" customFormat="1" ht="16.899999999999999" customHeight="1" x14ac:dyDescent="0.3">
      <c r="B15" s="288" t="s">
        <v>61</v>
      </c>
      <c r="C15" s="735" t="s">
        <v>165</v>
      </c>
      <c r="D15" s="745">
        <v>4003</v>
      </c>
      <c r="E15" s="739">
        <v>4342</v>
      </c>
      <c r="F15" s="612">
        <v>1.084686485136148</v>
      </c>
      <c r="G15" s="738">
        <v>339</v>
      </c>
      <c r="H15" s="611">
        <v>9.1713061607899743E-2</v>
      </c>
      <c r="I15" s="616">
        <v>9.7454773982134035E-2</v>
      </c>
      <c r="J15" s="745">
        <v>4353065.93</v>
      </c>
      <c r="K15" s="739">
        <v>4725438.07</v>
      </c>
      <c r="L15" s="612">
        <v>1.0855424994677259</v>
      </c>
      <c r="M15" s="738">
        <v>372372.1400000006</v>
      </c>
      <c r="N15" s="611">
        <v>0.12106829616106635</v>
      </c>
      <c r="O15" s="616">
        <v>0.12746053968901846</v>
      </c>
      <c r="P15" s="543"/>
      <c r="Q15" s="617">
        <v>1087.4508943292531</v>
      </c>
      <c r="R15" s="619">
        <v>1088.3090902809765</v>
      </c>
      <c r="S15" s="681">
        <v>0.85819595172347363</v>
      </c>
      <c r="T15" s="802"/>
    </row>
    <row r="16" spans="2:26" s="269" customFormat="1" ht="16.899999999999999" customHeight="1" x14ac:dyDescent="0.3">
      <c r="B16" s="288" t="s">
        <v>63</v>
      </c>
      <c r="C16" s="735" t="s">
        <v>171</v>
      </c>
      <c r="D16" s="745">
        <v>4327</v>
      </c>
      <c r="E16" s="739">
        <v>4181</v>
      </c>
      <c r="F16" s="612">
        <v>0.96625837762884215</v>
      </c>
      <c r="G16" s="738">
        <v>-146</v>
      </c>
      <c r="H16" s="611">
        <v>9.9136252205191649E-2</v>
      </c>
      <c r="I16" s="616">
        <v>9.3841181487632985E-2</v>
      </c>
      <c r="J16" s="745">
        <v>3391592.7599999993</v>
      </c>
      <c r="K16" s="739">
        <v>3302721.5399999982</v>
      </c>
      <c r="L16" s="612">
        <v>0.97379661230318193</v>
      </c>
      <c r="M16" s="738">
        <v>-88871.220000001136</v>
      </c>
      <c r="N16" s="611">
        <v>9.4327621802274969E-2</v>
      </c>
      <c r="O16" s="616">
        <v>8.9085215739785562E-2</v>
      </c>
      <c r="P16" s="543"/>
      <c r="Q16" s="617">
        <v>783.82083660734907</v>
      </c>
      <c r="R16" s="619">
        <v>789.93579048074582</v>
      </c>
      <c r="S16" s="681">
        <v>6.1149538733967574</v>
      </c>
      <c r="T16" s="802"/>
    </row>
    <row r="17" spans="2:26" s="269" customFormat="1" ht="16.899999999999999" customHeight="1" x14ac:dyDescent="0.3">
      <c r="B17" s="288" t="s">
        <v>65</v>
      </c>
      <c r="C17" s="734" t="s">
        <v>54</v>
      </c>
      <c r="D17" s="745">
        <v>2451</v>
      </c>
      <c r="E17" s="739">
        <v>2837</v>
      </c>
      <c r="F17" s="612">
        <v>1.1574867401060791</v>
      </c>
      <c r="G17" s="738">
        <v>386</v>
      </c>
      <c r="H17" s="611">
        <v>5.6155062203587874E-2</v>
      </c>
      <c r="I17" s="616">
        <v>6.3675539794406794E-2</v>
      </c>
      <c r="J17" s="745">
        <v>2215210.0599999982</v>
      </c>
      <c r="K17" s="739">
        <v>2601908.7899999991</v>
      </c>
      <c r="L17" s="612">
        <v>1.1745652644788012</v>
      </c>
      <c r="M17" s="738">
        <v>386698.73000000091</v>
      </c>
      <c r="N17" s="611">
        <v>6.1609842790286744E-2</v>
      </c>
      <c r="O17" s="616">
        <v>7.0182000839342465E-2</v>
      </c>
      <c r="P17" s="543"/>
      <c r="Q17" s="617">
        <v>903.79847409220656</v>
      </c>
      <c r="R17" s="619">
        <v>917.13387028551256</v>
      </c>
      <c r="S17" s="681">
        <v>13.335396193305996</v>
      </c>
      <c r="T17" s="802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2777</v>
      </c>
      <c r="E18" s="739">
        <v>2532</v>
      </c>
      <c r="F18" s="612">
        <v>0.91177529708318328</v>
      </c>
      <c r="G18" s="738">
        <v>-245</v>
      </c>
      <c r="H18" s="611">
        <v>6.3624074965060604E-2</v>
      </c>
      <c r="I18" s="616">
        <v>5.6829914261345781E-2</v>
      </c>
      <c r="J18" s="745">
        <v>2317745.48</v>
      </c>
      <c r="K18" s="739">
        <v>1939997.63</v>
      </c>
      <c r="L18" s="612">
        <v>0.83701927012279187</v>
      </c>
      <c r="M18" s="738">
        <v>-377747.85000000009</v>
      </c>
      <c r="N18" s="611">
        <v>6.446157735970999E-2</v>
      </c>
      <c r="O18" s="616">
        <v>5.2328089216756302E-2</v>
      </c>
      <c r="P18" s="543"/>
      <c r="Q18" s="617">
        <v>834.62206697875399</v>
      </c>
      <c r="R18" s="619">
        <v>766.19179699842016</v>
      </c>
      <c r="S18" s="681">
        <v>-68.430269980333833</v>
      </c>
      <c r="T18" s="802"/>
    </row>
    <row r="19" spans="2:26" s="269" customFormat="1" ht="16.899999999999999" customHeight="1" x14ac:dyDescent="0.3">
      <c r="B19" s="288" t="s">
        <v>67</v>
      </c>
      <c r="C19" s="735" t="s">
        <v>167</v>
      </c>
      <c r="D19" s="745">
        <v>417</v>
      </c>
      <c r="E19" s="739">
        <v>472</v>
      </c>
      <c r="F19" s="612">
        <v>1.1318944844124701</v>
      </c>
      <c r="G19" s="738">
        <v>55</v>
      </c>
      <c r="H19" s="611">
        <v>9.5539212316997739E-3</v>
      </c>
      <c r="I19" s="616">
        <v>1.059388607083539E-2</v>
      </c>
      <c r="J19" s="745">
        <v>425729.59999999974</v>
      </c>
      <c r="K19" s="739">
        <v>504556.75999999978</v>
      </c>
      <c r="L19" s="612">
        <v>1.1851578090882102</v>
      </c>
      <c r="M19" s="738">
        <v>78827.160000000033</v>
      </c>
      <c r="N19" s="611">
        <v>1.1840472468408556E-2</v>
      </c>
      <c r="O19" s="616">
        <v>1.3609548147848762E-2</v>
      </c>
      <c r="P19" s="543"/>
      <c r="Q19" s="617">
        <v>1020.9342925659466</v>
      </c>
      <c r="R19" s="619">
        <v>1068.9761864406776</v>
      </c>
      <c r="S19" s="681">
        <v>48.041893874730931</v>
      </c>
      <c r="T19" s="802"/>
    </row>
    <row r="20" spans="2:26" s="269" customFormat="1" ht="16.899999999999999" customHeight="1" x14ac:dyDescent="0.3">
      <c r="B20" s="288" t="s">
        <v>22</v>
      </c>
      <c r="C20" s="735" t="s">
        <v>163</v>
      </c>
      <c r="D20" s="745">
        <v>295</v>
      </c>
      <c r="E20" s="739">
        <v>322</v>
      </c>
      <c r="F20" s="612">
        <v>1.0915254237288134</v>
      </c>
      <c r="G20" s="738">
        <v>27</v>
      </c>
      <c r="H20" s="611">
        <v>6.7587692166701033E-3</v>
      </c>
      <c r="I20" s="616">
        <v>7.2271849890021096E-3</v>
      </c>
      <c r="J20" s="745">
        <v>323854.28000000003</v>
      </c>
      <c r="K20" s="739">
        <v>378384.43</v>
      </c>
      <c r="L20" s="612">
        <v>1.1683786609212019</v>
      </c>
      <c r="M20" s="738">
        <v>54530.149999999965</v>
      </c>
      <c r="N20" s="611">
        <v>9.0070967255184466E-3</v>
      </c>
      <c r="O20" s="616">
        <v>1.0206267216559168E-2</v>
      </c>
      <c r="P20" s="543"/>
      <c r="Q20" s="617">
        <v>1097.8111186440678</v>
      </c>
      <c r="R20" s="619">
        <v>1175.1069254658385</v>
      </c>
      <c r="S20" s="681">
        <v>77.295806821770611</v>
      </c>
      <c r="T20" s="802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261</v>
      </c>
      <c r="E21" s="739">
        <v>234</v>
      </c>
      <c r="F21" s="612">
        <v>0.89655172413793105</v>
      </c>
      <c r="G21" s="738">
        <v>-27</v>
      </c>
      <c r="H21" s="611">
        <v>5.9797924255962608E-3</v>
      </c>
      <c r="I21" s="616">
        <v>5.2520536876599182E-3</v>
      </c>
      <c r="J21" s="745">
        <v>363234.27</v>
      </c>
      <c r="K21" s="739">
        <v>306059.28000000003</v>
      </c>
      <c r="L21" s="612">
        <v>0.84259472543711256</v>
      </c>
      <c r="M21" s="738">
        <v>-57174.989999999991</v>
      </c>
      <c r="N21" s="611">
        <v>1.0102340484470619E-2</v>
      </c>
      <c r="O21" s="616">
        <v>8.2554210694866671E-3</v>
      </c>
      <c r="P21" s="543"/>
      <c r="Q21" s="617">
        <v>1391.702183908046</v>
      </c>
      <c r="R21" s="619">
        <v>1307.9456410256412</v>
      </c>
      <c r="S21" s="681">
        <v>-83.756542882404801</v>
      </c>
      <c r="T21" s="802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164</v>
      </c>
      <c r="D22" s="745">
        <v>0</v>
      </c>
      <c r="E22" s="739">
        <v>25</v>
      </c>
      <c r="F22" s="612" t="s">
        <v>335</v>
      </c>
      <c r="G22" s="738">
        <v>25</v>
      </c>
      <c r="H22" s="611">
        <v>0</v>
      </c>
      <c r="I22" s="616">
        <v>5.6111684697221346E-4</v>
      </c>
      <c r="J22" s="745">
        <v>0</v>
      </c>
      <c r="K22" s="739">
        <v>32660.35</v>
      </c>
      <c r="L22" s="612" t="s">
        <v>335</v>
      </c>
      <c r="M22" s="738">
        <v>32660.35</v>
      </c>
      <c r="N22" s="611">
        <v>0</v>
      </c>
      <c r="O22" s="616">
        <v>8.8095659614310289E-4</v>
      </c>
      <c r="P22" s="543"/>
      <c r="Q22" s="617" t="s">
        <v>335</v>
      </c>
      <c r="R22" s="619">
        <v>1306.414</v>
      </c>
      <c r="S22" s="681" t="s">
        <v>335</v>
      </c>
      <c r="T22" s="802"/>
    </row>
    <row r="23" spans="2:26" ht="18" customHeight="1" x14ac:dyDescent="0.25">
      <c r="B23" s="1040" t="s">
        <v>318</v>
      </c>
      <c r="C23" s="1040"/>
      <c r="D23" s="650">
        <v>43647</v>
      </c>
      <c r="E23" s="651">
        <v>44554</v>
      </c>
      <c r="F23" s="613">
        <v>1.0207803514559992</v>
      </c>
      <c r="G23" s="614">
        <v>907</v>
      </c>
      <c r="H23" s="611">
        <v>1</v>
      </c>
      <c r="I23" s="616">
        <v>1</v>
      </c>
      <c r="J23" s="650">
        <v>35955457.110000007</v>
      </c>
      <c r="K23" s="651">
        <v>37073733.420000002</v>
      </c>
      <c r="L23" s="613">
        <v>1.0311017130606575</v>
      </c>
      <c r="M23" s="614">
        <v>1118276.3099999949</v>
      </c>
      <c r="N23" s="611">
        <v>1</v>
      </c>
      <c r="O23" s="616">
        <v>1</v>
      </c>
      <c r="P23" s="387"/>
      <c r="Q23" s="618">
        <v>823.7784294453229</v>
      </c>
      <c r="R23" s="620">
        <v>832.10785608475112</v>
      </c>
      <c r="S23" s="682">
        <v>8.3294266394282204</v>
      </c>
      <c r="T23" s="802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1722</v>
      </c>
      <c r="E25" s="739">
        <v>1631</v>
      </c>
      <c r="F25" s="612">
        <v>0.94715447154471544</v>
      </c>
      <c r="G25" s="738">
        <v>-91</v>
      </c>
      <c r="H25" s="611">
        <v>0.46203380735175742</v>
      </c>
      <c r="I25" s="616">
        <v>0.42275790565059618</v>
      </c>
      <c r="J25" s="745">
        <v>1682764.9900000002</v>
      </c>
      <c r="K25" s="739">
        <v>1538330.76</v>
      </c>
      <c r="L25" s="612">
        <v>0.91416850786751858</v>
      </c>
      <c r="M25" s="738">
        <v>-144434.23000000021</v>
      </c>
      <c r="N25" s="611">
        <v>0.48851724427286308</v>
      </c>
      <c r="O25" s="616">
        <v>0.43778322867346486</v>
      </c>
      <c r="P25" s="543"/>
      <c r="Q25" s="617">
        <v>977.21544134727071</v>
      </c>
      <c r="R25" s="619">
        <v>943.18256284488041</v>
      </c>
      <c r="S25" s="681">
        <v>-34.032878502390304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1056</v>
      </c>
      <c r="E26" s="739">
        <v>1229</v>
      </c>
      <c r="F26" s="612">
        <v>1.1638257575757576</v>
      </c>
      <c r="G26" s="738">
        <v>173</v>
      </c>
      <c r="H26" s="611">
        <v>0.28333780520525892</v>
      </c>
      <c r="I26" s="616">
        <v>0.31855883877656815</v>
      </c>
      <c r="J26" s="745">
        <v>859711.53</v>
      </c>
      <c r="K26" s="739">
        <v>988132.32999999984</v>
      </c>
      <c r="L26" s="612">
        <v>1.1493766170613064</v>
      </c>
      <c r="M26" s="738">
        <v>128420.79999999981</v>
      </c>
      <c r="N26" s="611">
        <v>0.24957965610230981</v>
      </c>
      <c r="O26" s="616">
        <v>0.2812059493525525</v>
      </c>
      <c r="P26" s="543"/>
      <c r="Q26" s="617">
        <v>814.12076704545461</v>
      </c>
      <c r="R26" s="619">
        <v>804.01328722538642</v>
      </c>
      <c r="S26" s="681">
        <v>-10.107479820068193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305</v>
      </c>
      <c r="E27" s="739">
        <v>399</v>
      </c>
      <c r="F27" s="612">
        <v>1.3081967213114754</v>
      </c>
      <c r="G27" s="738">
        <v>94</v>
      </c>
      <c r="H27" s="611">
        <v>8.1835256238261336E-2</v>
      </c>
      <c r="I27" s="616">
        <v>0.10342146189735614</v>
      </c>
      <c r="J27" s="745">
        <v>344257.12999999995</v>
      </c>
      <c r="K27" s="739">
        <v>429335.5399999998</v>
      </c>
      <c r="L27" s="612">
        <v>1.2471362321529837</v>
      </c>
      <c r="M27" s="738">
        <v>85078.409999999858</v>
      </c>
      <c r="N27" s="611">
        <v>9.9940006755717403E-2</v>
      </c>
      <c r="O27" s="616">
        <v>0.12218172045488153</v>
      </c>
      <c r="P27" s="543"/>
      <c r="Q27" s="617">
        <v>1128.711901639344</v>
      </c>
      <c r="R27" s="619">
        <v>1076.0289223057639</v>
      </c>
      <c r="S27" s="681">
        <v>-52.682979333580079</v>
      </c>
      <c r="T27" s="359"/>
    </row>
    <row r="28" spans="2:26" s="266" customFormat="1" ht="16.899999999999999" customHeight="1" x14ac:dyDescent="0.3">
      <c r="B28" s="288" t="s">
        <v>59</v>
      </c>
      <c r="C28" s="735" t="s">
        <v>87</v>
      </c>
      <c r="D28" s="745">
        <v>320</v>
      </c>
      <c r="E28" s="739">
        <v>333</v>
      </c>
      <c r="F28" s="612">
        <v>1.0406249999999999</v>
      </c>
      <c r="G28" s="738">
        <v>13</v>
      </c>
      <c r="H28" s="611">
        <v>8.5859940971290585E-2</v>
      </c>
      <c r="I28" s="616">
        <v>8.6314152410575426E-2</v>
      </c>
      <c r="J28" s="745">
        <v>240903.27999999997</v>
      </c>
      <c r="K28" s="739">
        <v>276043.58</v>
      </c>
      <c r="L28" s="612">
        <v>1.1458689146947274</v>
      </c>
      <c r="M28" s="738">
        <v>35140.300000000047</v>
      </c>
      <c r="N28" s="611">
        <v>6.9935735043961139E-2</v>
      </c>
      <c r="O28" s="616">
        <v>7.85573901590461E-2</v>
      </c>
      <c r="P28" s="543"/>
      <c r="Q28" s="617">
        <v>752.82274999999993</v>
      </c>
      <c r="R28" s="619">
        <v>828.95969969969974</v>
      </c>
      <c r="S28" s="681">
        <v>76.136949699699812</v>
      </c>
      <c r="T28" s="359"/>
    </row>
    <row r="29" spans="2:26" s="266" customFormat="1" ht="16.899999999999999" customHeight="1" x14ac:dyDescent="0.3">
      <c r="B29" s="288" t="s">
        <v>61</v>
      </c>
      <c r="C29" s="735" t="s">
        <v>169</v>
      </c>
      <c r="D29" s="745">
        <v>92</v>
      </c>
      <c r="E29" s="739">
        <v>78</v>
      </c>
      <c r="F29" s="612">
        <v>0.84782608695652173</v>
      </c>
      <c r="G29" s="738">
        <v>-14</v>
      </c>
      <c r="H29" s="611">
        <v>2.4684733029246043E-2</v>
      </c>
      <c r="I29" s="616">
        <v>2.0217729393468119E-2</v>
      </c>
      <c r="J29" s="745">
        <v>80298.850000000006</v>
      </c>
      <c r="K29" s="739">
        <v>113931.4</v>
      </c>
      <c r="L29" s="612">
        <v>1.4188422374666634</v>
      </c>
      <c r="M29" s="738">
        <v>33632.549999999988</v>
      </c>
      <c r="N29" s="611">
        <v>2.3311260427565698E-2</v>
      </c>
      <c r="O29" s="616">
        <v>3.2422972637749244E-2</v>
      </c>
      <c r="P29" s="543"/>
      <c r="Q29" s="617">
        <v>872.81358695652182</v>
      </c>
      <c r="R29" s="619">
        <v>1460.6589743589743</v>
      </c>
      <c r="S29" s="681">
        <v>587.8453874024525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115</v>
      </c>
      <c r="E30" s="739">
        <v>99</v>
      </c>
      <c r="F30" s="612">
        <v>0.86086956521739133</v>
      </c>
      <c r="G30" s="738">
        <v>-16</v>
      </c>
      <c r="H30" s="611">
        <v>3.0855916286557553E-2</v>
      </c>
      <c r="I30" s="616">
        <v>2.5660964230171075E-2</v>
      </c>
      <c r="J30" s="745">
        <v>146578.85999999999</v>
      </c>
      <c r="K30" s="739">
        <v>89106.579999999987</v>
      </c>
      <c r="L30" s="612">
        <v>0.60790880758657828</v>
      </c>
      <c r="M30" s="738">
        <v>-57472.28</v>
      </c>
      <c r="N30" s="611">
        <v>4.2552763565551592E-2</v>
      </c>
      <c r="O30" s="616">
        <v>2.5358243690355893E-2</v>
      </c>
      <c r="P30" s="543"/>
      <c r="Q30" s="617">
        <v>1274.5987826086955</v>
      </c>
      <c r="R30" s="619">
        <v>900.06646464646451</v>
      </c>
      <c r="S30" s="681">
        <v>-374.53231796223099</v>
      </c>
      <c r="T30" s="359"/>
    </row>
    <row r="31" spans="2:26" s="266" customFormat="1" ht="16.899999999999999" customHeight="1" x14ac:dyDescent="0.3">
      <c r="B31" s="288" t="s">
        <v>65</v>
      </c>
      <c r="C31" s="735" t="s">
        <v>71</v>
      </c>
      <c r="D31" s="745">
        <v>86</v>
      </c>
      <c r="E31" s="739">
        <v>58</v>
      </c>
      <c r="F31" s="612">
        <v>0.67441860465116277</v>
      </c>
      <c r="G31" s="738">
        <v>-28</v>
      </c>
      <c r="H31" s="611">
        <v>2.3074859136034343E-2</v>
      </c>
      <c r="I31" s="616">
        <v>1.5033696215655781E-2</v>
      </c>
      <c r="J31" s="745">
        <v>56196.95</v>
      </c>
      <c r="K31" s="739">
        <v>41074.82</v>
      </c>
      <c r="L31" s="612">
        <v>0.730908350008319</v>
      </c>
      <c r="M31" s="738">
        <v>-15122.129999999997</v>
      </c>
      <c r="N31" s="611">
        <v>1.6314327498898031E-2</v>
      </c>
      <c r="O31" s="616">
        <v>1.1689207408672898E-2</v>
      </c>
      <c r="P31" s="543"/>
      <c r="Q31" s="617">
        <v>653.4529069767442</v>
      </c>
      <c r="R31" s="619">
        <v>708.18655172413787</v>
      </c>
      <c r="S31" s="681">
        <v>54.733644747393669</v>
      </c>
      <c r="T31" s="359"/>
    </row>
    <row r="32" spans="2:26" s="266" customFormat="1" ht="16.899999999999999" customHeight="1" x14ac:dyDescent="0.3">
      <c r="B32" s="288" t="s">
        <v>66</v>
      </c>
      <c r="C32" s="735" t="s">
        <v>172</v>
      </c>
      <c r="D32" s="745">
        <v>22</v>
      </c>
      <c r="E32" s="739">
        <v>25</v>
      </c>
      <c r="F32" s="612">
        <v>1.1363636363636365</v>
      </c>
      <c r="G32" s="738">
        <v>3</v>
      </c>
      <c r="H32" s="611">
        <v>5.9028709417762275E-3</v>
      </c>
      <c r="I32" s="616">
        <v>6.4800414722654227E-3</v>
      </c>
      <c r="J32" s="745">
        <v>25743.91</v>
      </c>
      <c r="K32" s="739">
        <v>31304.25</v>
      </c>
      <c r="L32" s="612">
        <v>1.2159866158637129</v>
      </c>
      <c r="M32" s="738">
        <v>5560.34</v>
      </c>
      <c r="N32" s="611">
        <v>7.4736187434043307E-3</v>
      </c>
      <c r="O32" s="616">
        <v>8.9086664536314111E-3</v>
      </c>
      <c r="P32" s="543"/>
      <c r="Q32" s="617">
        <v>1170.1777272727272</v>
      </c>
      <c r="R32" s="619">
        <v>1252.17</v>
      </c>
      <c r="S32" s="681">
        <v>81.992272727272848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9</v>
      </c>
      <c r="E33" s="739">
        <v>6</v>
      </c>
      <c r="F33" s="612">
        <v>0.66666666666666663</v>
      </c>
      <c r="G33" s="738">
        <v>-3</v>
      </c>
      <c r="H33" s="611">
        <v>2.4148108398175474E-3</v>
      </c>
      <c r="I33" s="616">
        <v>1.5552099533437014E-3</v>
      </c>
      <c r="J33" s="745">
        <v>8182.35</v>
      </c>
      <c r="K33" s="739">
        <v>6650.5</v>
      </c>
      <c r="L33" s="612">
        <v>0.81278605779513213</v>
      </c>
      <c r="M33" s="738">
        <v>-1531.8500000000004</v>
      </c>
      <c r="N33" s="611">
        <v>2.375387589728772E-3</v>
      </c>
      <c r="O33" s="616">
        <v>1.8926211696455176E-3</v>
      </c>
      <c r="P33" s="543"/>
      <c r="Q33" s="617">
        <v>909.15000000000009</v>
      </c>
      <c r="R33" s="619">
        <v>1108.4166666666667</v>
      </c>
      <c r="S33" s="681">
        <v>199.26666666666665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34" t="s">
        <v>316</v>
      </c>
      <c r="C35" s="1034"/>
      <c r="D35" s="650">
        <v>3727</v>
      </c>
      <c r="E35" s="651">
        <v>3858</v>
      </c>
      <c r="F35" s="613">
        <v>1.0351489133351222</v>
      </c>
      <c r="G35" s="614">
        <v>131</v>
      </c>
      <c r="H35" s="611">
        <v>1</v>
      </c>
      <c r="I35" s="616">
        <v>1</v>
      </c>
      <c r="J35" s="650">
        <v>3444637.8500000006</v>
      </c>
      <c r="K35" s="594">
        <v>3513909.76</v>
      </c>
      <c r="L35" s="613">
        <v>1.0201100704969608</v>
      </c>
      <c r="M35" s="614">
        <v>69271.909999999218</v>
      </c>
      <c r="N35" s="611">
        <v>1</v>
      </c>
      <c r="O35" s="616">
        <v>1</v>
      </c>
      <c r="P35" s="387"/>
      <c r="Q35" s="618">
        <v>924.23875771397923</v>
      </c>
      <c r="R35" s="620">
        <v>910.81123898392946</v>
      </c>
      <c r="S35" s="682">
        <v>-13.427518730049769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2" t="s">
        <v>84</v>
      </c>
      <c r="C38" s="875" t="s">
        <v>254</v>
      </c>
      <c r="D38" s="1028" t="s">
        <v>235</v>
      </c>
      <c r="E38" s="1029"/>
      <c r="F38" s="1029"/>
      <c r="G38" s="1029"/>
      <c r="H38" s="1029"/>
      <c r="I38" s="1030"/>
      <c r="J38" s="1031" t="s">
        <v>236</v>
      </c>
      <c r="K38" s="1032"/>
      <c r="L38" s="1032"/>
      <c r="M38" s="1032"/>
      <c r="N38" s="1032"/>
      <c r="O38" s="1033"/>
      <c r="P38" s="615"/>
      <c r="Q38" s="1049" t="s">
        <v>252</v>
      </c>
      <c r="R38" s="1050"/>
      <c r="S38" s="1051"/>
      <c r="T38" s="359"/>
    </row>
    <row r="39" spans="2:20" s="266" customFormat="1" ht="21" customHeight="1" x14ac:dyDescent="0.25">
      <c r="B39" s="873"/>
      <c r="C39" s="876"/>
      <c r="D39" s="921" t="s">
        <v>226</v>
      </c>
      <c r="E39" s="922"/>
      <c r="F39" s="962" t="s">
        <v>332</v>
      </c>
      <c r="G39" s="962" t="s">
        <v>336</v>
      </c>
      <c r="H39" s="921" t="s">
        <v>227</v>
      </c>
      <c r="I39" s="922"/>
      <c r="J39" s="921" t="s">
        <v>228</v>
      </c>
      <c r="K39" s="922"/>
      <c r="L39" s="962" t="s">
        <v>332</v>
      </c>
      <c r="M39" s="962" t="s">
        <v>336</v>
      </c>
      <c r="N39" s="921" t="s">
        <v>227</v>
      </c>
      <c r="O39" s="922"/>
      <c r="P39" s="347"/>
      <c r="Q39" s="921"/>
      <c r="R39" s="922"/>
      <c r="S39" s="962" t="s">
        <v>336</v>
      </c>
      <c r="T39" s="359"/>
    </row>
    <row r="40" spans="2:20" s="266" customFormat="1" ht="21" customHeight="1" x14ac:dyDescent="0.25">
      <c r="B40" s="874"/>
      <c r="C40" s="877"/>
      <c r="D40" s="372" t="s">
        <v>333</v>
      </c>
      <c r="E40" s="372" t="s">
        <v>334</v>
      </c>
      <c r="F40" s="886"/>
      <c r="G40" s="886"/>
      <c r="H40" s="717" t="s">
        <v>333</v>
      </c>
      <c r="I40" s="717" t="s">
        <v>334</v>
      </c>
      <c r="J40" s="795" t="s">
        <v>333</v>
      </c>
      <c r="K40" s="795" t="s">
        <v>334</v>
      </c>
      <c r="L40" s="886"/>
      <c r="M40" s="886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86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1112</v>
      </c>
      <c r="E42" s="739">
        <v>948</v>
      </c>
      <c r="F42" s="612">
        <v>0.85251798561151082</v>
      </c>
      <c r="G42" s="738">
        <v>-164</v>
      </c>
      <c r="H42" s="611">
        <v>0.54913580246913585</v>
      </c>
      <c r="I42" s="616">
        <v>0.50695187165775402</v>
      </c>
      <c r="J42" s="745">
        <v>1069051.29</v>
      </c>
      <c r="K42" s="739">
        <v>909511.2</v>
      </c>
      <c r="L42" s="612">
        <v>0.8507647935208047</v>
      </c>
      <c r="M42" s="738">
        <v>-159540.09000000008</v>
      </c>
      <c r="N42" s="611">
        <v>0.62891092719489883</v>
      </c>
      <c r="O42" s="616">
        <v>0.57385774675104451</v>
      </c>
      <c r="P42" s="627"/>
      <c r="Q42" s="617">
        <v>961.37705935251802</v>
      </c>
      <c r="R42" s="619">
        <v>959.4</v>
      </c>
      <c r="S42" s="681">
        <v>-1.9770593525180402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234</v>
      </c>
      <c r="E43" s="739">
        <v>282</v>
      </c>
      <c r="F43" s="612">
        <v>1.2051282051282051</v>
      </c>
      <c r="G43" s="738">
        <v>48</v>
      </c>
      <c r="H43" s="611">
        <v>0.11555555555555555</v>
      </c>
      <c r="I43" s="616">
        <v>0.15080213903743314</v>
      </c>
      <c r="J43" s="745">
        <v>217500.15</v>
      </c>
      <c r="K43" s="739">
        <v>276684</v>
      </c>
      <c r="L43" s="612">
        <v>1.2721094675107121</v>
      </c>
      <c r="M43" s="738">
        <v>59183.850000000006</v>
      </c>
      <c r="N43" s="611">
        <v>0.12795290766781597</v>
      </c>
      <c r="O43" s="616">
        <v>0.17457427330423861</v>
      </c>
      <c r="P43" s="627"/>
      <c r="Q43" s="617">
        <v>929.48782051282046</v>
      </c>
      <c r="R43" s="619">
        <v>981.14893617021278</v>
      </c>
      <c r="S43" s="681">
        <v>51.661115657392315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282</v>
      </c>
      <c r="E44" s="739">
        <v>309</v>
      </c>
      <c r="F44" s="612">
        <v>1.0957446808510638</v>
      </c>
      <c r="G44" s="738">
        <v>27</v>
      </c>
      <c r="H44" s="611">
        <v>0.13925925925925925</v>
      </c>
      <c r="I44" s="616">
        <v>0.16524064171122996</v>
      </c>
      <c r="J44" s="745">
        <v>238686.15</v>
      </c>
      <c r="K44" s="739">
        <v>203238.71</v>
      </c>
      <c r="L44" s="612">
        <v>0.85148933023554152</v>
      </c>
      <c r="M44" s="738">
        <v>-35447.440000000002</v>
      </c>
      <c r="N44" s="611">
        <v>0.14041639471299894</v>
      </c>
      <c r="O44" s="616">
        <v>0.12823383392440796</v>
      </c>
      <c r="P44" s="627"/>
      <c r="Q44" s="617">
        <v>846.40478723404249</v>
      </c>
      <c r="R44" s="619">
        <v>657.73045307443363</v>
      </c>
      <c r="S44" s="681">
        <v>-188.67433415960886</v>
      </c>
      <c r="T44" s="359"/>
    </row>
    <row r="45" spans="2:20" s="266" customFormat="1" ht="16.899999999999999" customHeight="1" x14ac:dyDescent="0.25">
      <c r="B45" s="289" t="s">
        <v>59</v>
      </c>
      <c r="C45" s="735" t="s">
        <v>233</v>
      </c>
      <c r="D45" s="745">
        <v>0</v>
      </c>
      <c r="E45" s="739">
        <v>81</v>
      </c>
      <c r="F45" s="612" t="s">
        <v>335</v>
      </c>
      <c r="G45" s="738">
        <v>81</v>
      </c>
      <c r="H45" s="611">
        <v>0</v>
      </c>
      <c r="I45" s="616">
        <v>4.3315508021390371E-2</v>
      </c>
      <c r="J45" s="745">
        <v>0</v>
      </c>
      <c r="K45" s="739">
        <v>63659.57</v>
      </c>
      <c r="L45" s="612" t="s">
        <v>335</v>
      </c>
      <c r="M45" s="738">
        <v>63659.57</v>
      </c>
      <c r="N45" s="611">
        <v>0</v>
      </c>
      <c r="O45" s="616">
        <v>4.0166121537965005E-2</v>
      </c>
      <c r="P45" s="627"/>
      <c r="Q45" s="617" t="s">
        <v>335</v>
      </c>
      <c r="R45" s="619">
        <v>785.92061728395061</v>
      </c>
      <c r="S45" s="681" t="s">
        <v>335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117</v>
      </c>
      <c r="E46" s="739">
        <v>103</v>
      </c>
      <c r="F46" s="803">
        <v>0.88034188034188032</v>
      </c>
      <c r="G46" s="544">
        <v>-14</v>
      </c>
      <c r="H46" s="611">
        <v>5.7777777777777775E-2</v>
      </c>
      <c r="I46" s="616">
        <v>5.5080213903743312E-2</v>
      </c>
      <c r="J46" s="745">
        <v>40418.49</v>
      </c>
      <c r="K46" s="739">
        <v>49046.45</v>
      </c>
      <c r="L46" s="612">
        <v>1.2134656688065288</v>
      </c>
      <c r="M46" s="738">
        <v>8627.9599999999991</v>
      </c>
      <c r="N46" s="611">
        <v>2.3777745987956986E-2</v>
      </c>
      <c r="O46" s="616">
        <v>3.0945946881289387E-2</v>
      </c>
      <c r="P46" s="627"/>
      <c r="Q46" s="617">
        <v>345.45717948717947</v>
      </c>
      <c r="R46" s="619">
        <v>476.17912621359221</v>
      </c>
      <c r="S46" s="681">
        <v>130.72194672641274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34</v>
      </c>
      <c r="E47" s="739">
        <v>80</v>
      </c>
      <c r="F47" s="612">
        <v>2.3529411764705883</v>
      </c>
      <c r="G47" s="738">
        <v>46</v>
      </c>
      <c r="H47" s="611">
        <v>1.6790123456790124E-2</v>
      </c>
      <c r="I47" s="616">
        <v>4.2780748663101602E-2</v>
      </c>
      <c r="J47" s="745">
        <v>18678.66</v>
      </c>
      <c r="K47" s="739">
        <v>43724.27</v>
      </c>
      <c r="L47" s="612">
        <v>2.3408675997100432</v>
      </c>
      <c r="M47" s="738">
        <v>25045.609999999997</v>
      </c>
      <c r="N47" s="611">
        <v>1.0988446942857407E-2</v>
      </c>
      <c r="O47" s="616">
        <v>2.7587907725088262E-2</v>
      </c>
      <c r="P47" s="627"/>
      <c r="Q47" s="617">
        <v>549.37235294117647</v>
      </c>
      <c r="R47" s="619">
        <v>546.55337499999996</v>
      </c>
      <c r="S47" s="681">
        <v>-2.818977941176513</v>
      </c>
      <c r="T47" s="359"/>
    </row>
    <row r="48" spans="2:20" s="266" customFormat="1" ht="16.899999999999999" customHeight="1" x14ac:dyDescent="0.25">
      <c r="B48" s="289" t="s">
        <v>65</v>
      </c>
      <c r="C48" s="815" t="s">
        <v>325</v>
      </c>
      <c r="D48" s="745">
        <v>246</v>
      </c>
      <c r="E48" s="739">
        <v>67</v>
      </c>
      <c r="F48" s="612">
        <v>0.27235772357723576</v>
      </c>
      <c r="G48" s="738">
        <v>-179</v>
      </c>
      <c r="H48" s="611">
        <v>0.12148148148148148</v>
      </c>
      <c r="I48" s="616">
        <v>3.5828877005347592E-2</v>
      </c>
      <c r="J48" s="745">
        <v>115510.57</v>
      </c>
      <c r="K48" s="739">
        <v>39042.869999999995</v>
      </c>
      <c r="L48" s="612">
        <v>0.3380025741367218</v>
      </c>
      <c r="M48" s="738">
        <v>-76467.700000000012</v>
      </c>
      <c r="N48" s="611">
        <v>6.7953577493472056E-2</v>
      </c>
      <c r="O48" s="616">
        <v>2.4634169875966293E-2</v>
      </c>
      <c r="P48" s="627"/>
      <c r="Q48" s="617">
        <v>469.55516260162602</v>
      </c>
      <c r="R48" s="619">
        <v>582.72940298507456</v>
      </c>
      <c r="S48" s="681">
        <v>113.17424038344853</v>
      </c>
      <c r="T48" s="359"/>
    </row>
    <row r="49" spans="2:20" s="266" customFormat="1" ht="18" customHeight="1" x14ac:dyDescent="0.25">
      <c r="B49" s="1034" t="s">
        <v>319</v>
      </c>
      <c r="C49" s="1034"/>
      <c r="D49" s="650">
        <v>2025</v>
      </c>
      <c r="E49" s="386">
        <v>1870</v>
      </c>
      <c r="F49" s="613">
        <v>0.92345679012345683</v>
      </c>
      <c r="G49" s="614">
        <v>-155</v>
      </c>
      <c r="H49" s="611">
        <v>1</v>
      </c>
      <c r="I49" s="616">
        <v>1</v>
      </c>
      <c r="J49" s="650">
        <v>1699845.3099999998</v>
      </c>
      <c r="K49" s="594">
        <v>1584907.0699999998</v>
      </c>
      <c r="L49" s="613">
        <v>0.93238311784970596</v>
      </c>
      <c r="M49" s="614">
        <v>-114938.23999999999</v>
      </c>
      <c r="N49" s="611">
        <v>1</v>
      </c>
      <c r="O49" s="616">
        <v>1</v>
      </c>
      <c r="P49" s="387"/>
      <c r="Q49" s="618">
        <v>839.42978271604932</v>
      </c>
      <c r="R49" s="620">
        <v>847.5438877005347</v>
      </c>
      <c r="S49" s="682">
        <v>8.1141049844853796</v>
      </c>
      <c r="T49" s="359"/>
    </row>
    <row r="50" spans="2:20" s="266" customFormat="1" ht="9" customHeight="1" x14ac:dyDescent="0.25">
      <c r="B50" s="1044"/>
      <c r="C50" s="1044"/>
      <c r="D50" s="1044"/>
      <c r="E50" s="1044"/>
      <c r="F50" s="1044"/>
      <c r="G50" s="1044"/>
      <c r="H50" s="1044"/>
      <c r="I50" s="1044"/>
      <c r="J50" s="1044"/>
      <c r="K50" s="1044"/>
      <c r="L50" s="1044"/>
      <c r="M50" s="1044"/>
      <c r="N50" s="1044"/>
      <c r="O50" s="1044"/>
      <c r="P50" s="1044"/>
      <c r="Q50" s="1044"/>
      <c r="R50" s="1044"/>
      <c r="S50" s="1044"/>
      <c r="T50" s="359"/>
    </row>
    <row r="51" spans="2:20" s="266" customFormat="1" ht="18" customHeight="1" x14ac:dyDescent="0.3">
      <c r="B51" s="1040" t="s">
        <v>315</v>
      </c>
      <c r="C51" s="1040"/>
      <c r="D51" s="738">
        <v>45672</v>
      </c>
      <c r="E51" s="594">
        <v>46424</v>
      </c>
      <c r="F51" s="612">
        <v>1.0164652303380628</v>
      </c>
      <c r="G51" s="738">
        <v>752</v>
      </c>
      <c r="H51" s="611"/>
      <c r="I51" s="616"/>
      <c r="J51" s="738">
        <v>37655302.420000009</v>
      </c>
      <c r="K51" s="594">
        <v>38658640.490000002</v>
      </c>
      <c r="L51" s="612">
        <v>1.0266453329416652</v>
      </c>
      <c r="M51" s="738">
        <v>1003338.0699999928</v>
      </c>
      <c r="N51" s="611"/>
      <c r="O51" s="616"/>
      <c r="P51" s="543"/>
      <c r="Q51" s="618">
        <v>824.47237738658282</v>
      </c>
      <c r="R51" s="620">
        <v>832.72963316388075</v>
      </c>
      <c r="S51" s="682">
        <v>8.257255777297928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6" t="s">
        <v>231</v>
      </c>
      <c r="C56" s="966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68" t="s">
        <v>277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87" t="s">
        <v>321</v>
      </c>
      <c r="C7" s="887"/>
      <c r="D7" s="887"/>
      <c r="E7" s="926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0" t="s">
        <v>180</v>
      </c>
      <c r="S7" s="870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1"/>
      <c r="B8" s="872" t="s">
        <v>74</v>
      </c>
      <c r="C8" s="875" t="s">
        <v>278</v>
      </c>
      <c r="D8" s="878" t="s">
        <v>93</v>
      </c>
      <c r="E8" s="879"/>
      <c r="F8" s="879"/>
      <c r="G8" s="879"/>
      <c r="H8" s="879"/>
      <c r="I8" s="883"/>
      <c r="J8" s="878" t="s">
        <v>52</v>
      </c>
      <c r="K8" s="879"/>
      <c r="L8" s="879"/>
      <c r="M8" s="879"/>
      <c r="N8" s="879"/>
      <c r="O8" s="879"/>
      <c r="P8" s="303"/>
      <c r="Q8" s="880" t="s">
        <v>238</v>
      </c>
      <c r="R8" s="881"/>
      <c r="S8" s="882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1"/>
      <c r="B9" s="873"/>
      <c r="C9" s="876"/>
      <c r="D9" s="921" t="s">
        <v>162</v>
      </c>
      <c r="E9" s="922"/>
      <c r="F9" s="962" t="s">
        <v>332</v>
      </c>
      <c r="G9" s="1035" t="s">
        <v>336</v>
      </c>
      <c r="H9" s="921" t="s">
        <v>227</v>
      </c>
      <c r="I9" s="922"/>
      <c r="J9" s="921" t="s">
        <v>162</v>
      </c>
      <c r="K9" s="922"/>
      <c r="L9" s="962" t="s">
        <v>332</v>
      </c>
      <c r="M9" s="962" t="s">
        <v>336</v>
      </c>
      <c r="N9" s="921" t="s">
        <v>227</v>
      </c>
      <c r="O9" s="922"/>
      <c r="P9" s="396"/>
      <c r="Q9" s="893" t="s">
        <v>280</v>
      </c>
      <c r="R9" s="894"/>
      <c r="S9" s="885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74"/>
      <c r="C10" s="877"/>
      <c r="D10" s="604" t="s">
        <v>333</v>
      </c>
      <c r="E10" s="604" t="s">
        <v>334</v>
      </c>
      <c r="F10" s="886"/>
      <c r="G10" s="1036"/>
      <c r="H10" s="372" t="s">
        <v>333</v>
      </c>
      <c r="I10" s="372" t="s">
        <v>334</v>
      </c>
      <c r="J10" s="604" t="s">
        <v>333</v>
      </c>
      <c r="K10" s="604" t="s">
        <v>334</v>
      </c>
      <c r="L10" s="886"/>
      <c r="M10" s="886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86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2413956.5200000009</v>
      </c>
      <c r="E12" s="650">
        <v>3102461.7399999984</v>
      </c>
      <c r="F12" s="612">
        <v>1.2852185672341758</v>
      </c>
      <c r="G12" s="637">
        <v>688505.21999999741</v>
      </c>
      <c r="H12" s="611">
        <v>3.5996024486295033E-2</v>
      </c>
      <c r="I12" s="616">
        <v>4.1332773806698787E-2</v>
      </c>
      <c r="J12" s="690">
        <v>237656.18000000011</v>
      </c>
      <c r="K12" s="650">
        <v>627962.88000000012</v>
      </c>
      <c r="L12" s="612">
        <v>2.6423166441537513</v>
      </c>
      <c r="M12" s="649">
        <v>390306.7</v>
      </c>
      <c r="N12" s="611">
        <v>5.2115353230509712E-2</v>
      </c>
      <c r="O12" s="616">
        <v>0.11026612551853542</v>
      </c>
      <c r="P12" s="378"/>
      <c r="Q12" s="376">
        <v>2651612.7000000011</v>
      </c>
      <c r="R12" s="380">
        <v>3730424.6199999982</v>
      </c>
      <c r="S12" s="529">
        <v>1.4068512418876244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8113220.0099999951</v>
      </c>
      <c r="E13" s="650">
        <v>8059244.5199999958</v>
      </c>
      <c r="F13" s="612">
        <v>0.99334721726595954</v>
      </c>
      <c r="G13" s="637">
        <v>-53975.489999999292</v>
      </c>
      <c r="H13" s="611">
        <v>0.12098132825634263</v>
      </c>
      <c r="I13" s="616">
        <v>0.1073698755099029</v>
      </c>
      <c r="J13" s="690">
        <v>429653.3800000003</v>
      </c>
      <c r="K13" s="650">
        <v>548098.57000000007</v>
      </c>
      <c r="L13" s="612">
        <v>1.2756761508544392</v>
      </c>
      <c r="M13" s="649">
        <v>118445.18999999977</v>
      </c>
      <c r="N13" s="611">
        <v>9.4218200702302052E-2</v>
      </c>
      <c r="O13" s="616">
        <v>9.6242481269195032E-2</v>
      </c>
      <c r="P13" s="378"/>
      <c r="Q13" s="376">
        <v>8542873.389999995</v>
      </c>
      <c r="R13" s="380">
        <v>8607343.0899999961</v>
      </c>
      <c r="S13" s="529">
        <v>1.0075466060489047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322438.98999999953</v>
      </c>
      <c r="E14" s="650">
        <v>323732.14000000031</v>
      </c>
      <c r="F14" s="612">
        <v>1.0040105261463597</v>
      </c>
      <c r="G14" s="637">
        <v>1293.15000000078</v>
      </c>
      <c r="H14" s="611">
        <v>4.8080906525094398E-3</v>
      </c>
      <c r="I14" s="616">
        <v>4.3129451506398152E-3</v>
      </c>
      <c r="J14" s="690">
        <v>13557.590000000002</v>
      </c>
      <c r="K14" s="650">
        <v>22253.630000000005</v>
      </c>
      <c r="L14" s="612">
        <v>1.6414148827335833</v>
      </c>
      <c r="M14" s="649">
        <v>8696.0400000000027</v>
      </c>
      <c r="N14" s="611">
        <v>2.9730284809106416E-3</v>
      </c>
      <c r="O14" s="616">
        <v>3.9075901410335675E-3</v>
      </c>
      <c r="P14" s="378"/>
      <c r="Q14" s="376">
        <v>335996.57999999955</v>
      </c>
      <c r="R14" s="380">
        <v>345985.77000000031</v>
      </c>
      <c r="S14" s="529">
        <v>1.0297300347521416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20744.81000000015</v>
      </c>
      <c r="F15" s="612" t="s">
        <v>335</v>
      </c>
      <c r="G15" s="637">
        <v>20744.81000000015</v>
      </c>
      <c r="H15" s="611">
        <v>0</v>
      </c>
      <c r="I15" s="616">
        <v>2.7637425091757932E-4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20744.81000000015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8466352.2100000009</v>
      </c>
      <c r="E16" s="650">
        <v>16542306.270000003</v>
      </c>
      <c r="F16" s="612">
        <v>1.9538882696683844</v>
      </c>
      <c r="G16" s="637">
        <v>8075954.0600000024</v>
      </c>
      <c r="H16" s="611">
        <v>0.12624710467475941</v>
      </c>
      <c r="I16" s="616">
        <v>0.2203860871138561</v>
      </c>
      <c r="J16" s="690">
        <v>394290.94000000006</v>
      </c>
      <c r="K16" s="650">
        <v>1170035.68</v>
      </c>
      <c r="L16" s="612">
        <v>2.9674424677371478</v>
      </c>
      <c r="M16" s="649">
        <v>775744.73999999987</v>
      </c>
      <c r="N16" s="611">
        <v>8.6463611481467501E-2</v>
      </c>
      <c r="O16" s="616">
        <v>0.20545052145764559</v>
      </c>
      <c r="P16" s="378"/>
      <c r="Q16" s="376">
        <v>8860643.1500000004</v>
      </c>
      <c r="R16" s="380">
        <v>17712341.950000003</v>
      </c>
      <c r="S16" s="529">
        <v>1.99899055296003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7912611.370000002</v>
      </c>
      <c r="E17" s="650">
        <v>7534323.9000000022</v>
      </c>
      <c r="F17" s="612">
        <v>0.95219182993945028</v>
      </c>
      <c r="G17" s="637">
        <v>-378287.46999999974</v>
      </c>
      <c r="H17" s="611">
        <v>0.11798992660607509</v>
      </c>
      <c r="I17" s="616">
        <v>0.10037658209609537</v>
      </c>
      <c r="J17" s="690">
        <v>1204146.0499999998</v>
      </c>
      <c r="K17" s="650">
        <v>898103.51</v>
      </c>
      <c r="L17" s="612">
        <v>0.74584267415069805</v>
      </c>
      <c r="M17" s="649">
        <v>-306042.5399999998</v>
      </c>
      <c r="N17" s="611">
        <v>0.26405581683957458</v>
      </c>
      <c r="O17" s="616">
        <v>0.15770103220479723</v>
      </c>
      <c r="P17" s="378"/>
      <c r="Q17" s="376">
        <v>9116757.4200000018</v>
      </c>
      <c r="R17" s="380">
        <v>8432427.410000002</v>
      </c>
      <c r="S17" s="529">
        <v>0.92493712638456937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1449490.1900000013</v>
      </c>
      <c r="E18" s="650">
        <v>1501671.4700000025</v>
      </c>
      <c r="F18" s="612">
        <v>1.0359997469179154</v>
      </c>
      <c r="G18" s="637">
        <v>52181.280000001192</v>
      </c>
      <c r="H18" s="611">
        <v>2.16142602153764E-2</v>
      </c>
      <c r="I18" s="616">
        <v>2.0006128166300288E-2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1449490.1900000013</v>
      </c>
      <c r="R18" s="380">
        <v>1501671.4700000025</v>
      </c>
      <c r="S18" s="529">
        <v>1.0359997469179154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431708.47000000108</v>
      </c>
      <c r="E19" s="650">
        <v>460072.7600000003</v>
      </c>
      <c r="F19" s="612">
        <v>1.0657024171890794</v>
      </c>
      <c r="G19" s="637">
        <v>28364.289999999222</v>
      </c>
      <c r="H19" s="611">
        <v>6.4374766191153251E-3</v>
      </c>
      <c r="I19" s="616">
        <v>6.1293530484290964E-3</v>
      </c>
      <c r="J19" s="690">
        <v>181078.27999999997</v>
      </c>
      <c r="K19" s="650">
        <v>215749.10999999987</v>
      </c>
      <c r="L19" s="612">
        <v>1.1914687393761412</v>
      </c>
      <c r="M19" s="649">
        <v>34670.8299999999</v>
      </c>
      <c r="N19" s="611">
        <v>3.9708449932053677E-2</v>
      </c>
      <c r="O19" s="616">
        <v>3.788411576775412E-2</v>
      </c>
      <c r="P19" s="378"/>
      <c r="Q19" s="376">
        <v>612786.75000000105</v>
      </c>
      <c r="R19" s="380">
        <v>675821.87000000011</v>
      </c>
      <c r="S19" s="529">
        <v>1.102866323398799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16037222.75</v>
      </c>
      <c r="E20" s="650">
        <v>11910111.525899995</v>
      </c>
      <c r="F20" s="612">
        <v>0.74265424329159457</v>
      </c>
      <c r="G20" s="637">
        <v>-4127111.2241000049</v>
      </c>
      <c r="H20" s="611">
        <v>0.23914111874772603</v>
      </c>
      <c r="I20" s="616">
        <v>0.15867333329711936</v>
      </c>
      <c r="J20" s="690">
        <v>159926.02000000011</v>
      </c>
      <c r="K20" s="650">
        <v>241454.64999999982</v>
      </c>
      <c r="L20" s="612">
        <v>1.5097896514901057</v>
      </c>
      <c r="M20" s="649">
        <v>81528.629999999714</v>
      </c>
      <c r="N20" s="611">
        <v>3.5069994910502909E-2</v>
      </c>
      <c r="O20" s="616">
        <v>4.2397838458117162E-2</v>
      </c>
      <c r="P20" s="378"/>
      <c r="Q20" s="376">
        <v>16197148.77</v>
      </c>
      <c r="R20" s="380">
        <v>12151566.175899995</v>
      </c>
      <c r="S20" s="529">
        <v>0.75022871916857725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10638372.140000002</v>
      </c>
      <c r="E21" s="650">
        <v>11273125.739999995</v>
      </c>
      <c r="F21" s="612">
        <v>1.0596664218591616</v>
      </c>
      <c r="G21" s="637">
        <v>634753.59999999218</v>
      </c>
      <c r="H21" s="611">
        <v>0.15863546044555882</v>
      </c>
      <c r="I21" s="616">
        <v>0.15018704350110498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10638372.140000002</v>
      </c>
      <c r="R21" s="380">
        <v>11273125.739999995</v>
      </c>
      <c r="S21" s="529">
        <v>1.0596664218591616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7358081.209999999</v>
      </c>
      <c r="E22" s="650">
        <v>9185998.2299999967</v>
      </c>
      <c r="F22" s="612">
        <v>1.2484230559341705</v>
      </c>
      <c r="G22" s="637">
        <v>1827917.0199999977</v>
      </c>
      <c r="H22" s="611">
        <v>0.10972097849024523</v>
      </c>
      <c r="I22" s="616">
        <v>0.12238113435343298</v>
      </c>
      <c r="J22" s="690">
        <v>1840145.0799999994</v>
      </c>
      <c r="K22" s="650">
        <v>1872115.2099999993</v>
      </c>
      <c r="L22" s="612">
        <v>1.0173737007736368</v>
      </c>
      <c r="M22" s="649">
        <v>31970.129999999888</v>
      </c>
      <c r="N22" s="611">
        <v>0.40352332028388438</v>
      </c>
      <c r="O22" s="616">
        <v>0.32873104017074889</v>
      </c>
      <c r="P22" s="378"/>
      <c r="Q22" s="376">
        <v>9198226.2899999991</v>
      </c>
      <c r="R22" s="380">
        <v>11058113.439999996</v>
      </c>
      <c r="S22" s="529">
        <v>1.2022006299216625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3536458.4999999967</v>
      </c>
      <c r="E23" s="650">
        <v>4724881.1400000015</v>
      </c>
      <c r="F23" s="612">
        <v>1.3360488013644176</v>
      </c>
      <c r="G23" s="637">
        <v>1188422.6400000048</v>
      </c>
      <c r="H23" s="611">
        <v>5.2734357767457232E-2</v>
      </c>
      <c r="I23" s="616">
        <v>6.2947575115997162E-2</v>
      </c>
      <c r="J23" s="690">
        <v>10739.089999999982</v>
      </c>
      <c r="K23" s="650">
        <v>19996.320000000014</v>
      </c>
      <c r="L23" s="612">
        <v>1.8620125168892381</v>
      </c>
      <c r="M23" s="649">
        <v>9257.2300000000323</v>
      </c>
      <c r="N23" s="611">
        <v>2.3549628237070604E-3</v>
      </c>
      <c r="O23" s="616">
        <v>3.511221445173322E-3</v>
      </c>
      <c r="P23" s="378"/>
      <c r="Q23" s="376">
        <v>3547197.5899999966</v>
      </c>
      <c r="R23" s="380">
        <v>4744877.4600000018</v>
      </c>
      <c r="S23" s="529">
        <v>1.3376411489950315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381841.1100000008</v>
      </c>
      <c r="E24" s="650">
        <v>421900.0699999996</v>
      </c>
      <c r="F24" s="612">
        <v>1.1049100239625815</v>
      </c>
      <c r="G24" s="637">
        <v>40058.959999998799</v>
      </c>
      <c r="H24" s="611">
        <v>5.6938730385392763E-3</v>
      </c>
      <c r="I24" s="616">
        <v>5.6207945895056797E-3</v>
      </c>
      <c r="J24" s="690">
        <v>89002.519999999698</v>
      </c>
      <c r="K24" s="650">
        <v>79205.910000000149</v>
      </c>
      <c r="L24" s="612">
        <v>0.88992884695849528</v>
      </c>
      <c r="M24" s="649">
        <v>-9796.6099999995495</v>
      </c>
      <c r="N24" s="611">
        <v>1.9517261315087568E-2</v>
      </c>
      <c r="O24" s="616">
        <v>1.3908033566999748E-2</v>
      </c>
      <c r="P24" s="378"/>
      <c r="Q24" s="376">
        <v>470843.63000000047</v>
      </c>
      <c r="R24" s="380">
        <v>501105.97999999975</v>
      </c>
      <c r="S24" s="529">
        <v>1.0642726121196526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4" t="s">
        <v>240</v>
      </c>
      <c r="C25" s="1055"/>
      <c r="D25" s="607">
        <v>67061753.470000006</v>
      </c>
      <c r="E25" s="608">
        <v>75060574.315899983</v>
      </c>
      <c r="F25" s="613">
        <v>1.1192754503426194</v>
      </c>
      <c r="G25" s="614">
        <v>7998820.8458999768</v>
      </c>
      <c r="H25" s="611"/>
      <c r="I25" s="616"/>
      <c r="J25" s="607">
        <v>4560195.129999999</v>
      </c>
      <c r="K25" s="608">
        <v>5694975.4699999988</v>
      </c>
      <c r="L25" s="613">
        <v>1.2488446892403045</v>
      </c>
      <c r="M25" s="614">
        <v>1134780.3399999999</v>
      </c>
      <c r="N25" s="611"/>
      <c r="O25" s="616"/>
      <c r="P25" s="387"/>
      <c r="Q25" s="386">
        <v>71621948.599999994</v>
      </c>
      <c r="R25" s="608">
        <v>80755549.785899997</v>
      </c>
      <c r="S25" s="531">
        <v>1.1275251702087872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6" t="s">
        <v>279</v>
      </c>
      <c r="D27" s="1057"/>
      <c r="E27" s="1057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16899.600000000064</v>
      </c>
      <c r="E28" s="382">
        <v>47738.209999999963</v>
      </c>
      <c r="F28" s="612">
        <v>2.8248130133257461</v>
      </c>
      <c r="G28" s="649">
        <v>30838.609999999899</v>
      </c>
      <c r="H28" s="611">
        <v>1.9090002739999929E-3</v>
      </c>
      <c r="I28" s="616">
        <v>8.7756517746691316E-3</v>
      </c>
      <c r="J28" s="535"/>
      <c r="K28" s="536"/>
      <c r="L28" s="536"/>
      <c r="M28" s="536"/>
      <c r="N28" s="536"/>
      <c r="O28" s="537"/>
      <c r="P28" s="378"/>
      <c r="Q28" s="376">
        <v>16899.600000000064</v>
      </c>
      <c r="R28" s="382">
        <v>47738.209999999963</v>
      </c>
      <c r="S28" s="529">
        <v>2.8248130133257461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16545.600000000093</v>
      </c>
      <c r="E29" s="382">
        <v>75971.450000000012</v>
      </c>
      <c r="F29" s="612">
        <v>4.5916406778841257</v>
      </c>
      <c r="G29" s="649">
        <v>59425.849999999919</v>
      </c>
      <c r="H29" s="611">
        <v>1.8690119845140914E-3</v>
      </c>
      <c r="I29" s="616">
        <v>1.3965730805924391E-2</v>
      </c>
      <c r="J29" s="538"/>
      <c r="K29" s="539"/>
      <c r="L29" s="539"/>
      <c r="M29" s="539"/>
      <c r="N29" s="539"/>
      <c r="O29" s="540"/>
      <c r="P29" s="378"/>
      <c r="Q29" s="376">
        <v>16545.600000000093</v>
      </c>
      <c r="R29" s="382">
        <v>75971.450000000012</v>
      </c>
      <c r="S29" s="529">
        <v>4.5916406778841257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219381.50999999969</v>
      </c>
      <c r="E30" s="382">
        <v>199615.65999999965</v>
      </c>
      <c r="F30" s="612">
        <v>0.90990193293865074</v>
      </c>
      <c r="G30" s="649">
        <v>-19765.850000000035</v>
      </c>
      <c r="H30" s="611">
        <v>2.4781613925804753E-2</v>
      </c>
      <c r="I30" s="616">
        <v>3.6695081799898832E-2</v>
      </c>
      <c r="J30" s="538"/>
      <c r="K30" s="539"/>
      <c r="L30" s="539"/>
      <c r="M30" s="539"/>
      <c r="N30" s="539"/>
      <c r="O30" s="540"/>
      <c r="P30" s="378"/>
      <c r="Q30" s="376">
        <v>219381.50999999969</v>
      </c>
      <c r="R30" s="382">
        <v>199615.65999999965</v>
      </c>
      <c r="S30" s="529">
        <v>0.90990193293865074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113413.84000000008</v>
      </c>
      <c r="E31" s="382">
        <v>97816.070000000022</v>
      </c>
      <c r="F31" s="612">
        <v>0.86247031226523985</v>
      </c>
      <c r="G31" s="649">
        <v>-15597.770000000062</v>
      </c>
      <c r="H31" s="611">
        <v>1.2811371371830735E-2</v>
      </c>
      <c r="I31" s="616">
        <v>1.7981398303092238E-2</v>
      </c>
      <c r="J31" s="538"/>
      <c r="K31" s="539"/>
      <c r="L31" s="539"/>
      <c r="M31" s="539"/>
      <c r="N31" s="539"/>
      <c r="O31" s="540"/>
      <c r="P31" s="378"/>
      <c r="Q31" s="376">
        <v>113413.84000000008</v>
      </c>
      <c r="R31" s="382">
        <v>97816.070000000022</v>
      </c>
      <c r="S31" s="529">
        <v>0.86247031226523985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157248.66000000006</v>
      </c>
      <c r="E32" s="382">
        <v>142626.38000000035</v>
      </c>
      <c r="F32" s="612">
        <v>0.90701173542591906</v>
      </c>
      <c r="G32" s="649">
        <v>-14622.279999999708</v>
      </c>
      <c r="H32" s="611">
        <v>1.7763008297600576E-2</v>
      </c>
      <c r="I32" s="616">
        <v>2.6218818107374326E-2</v>
      </c>
      <c r="J32" s="538"/>
      <c r="K32" s="539"/>
      <c r="L32" s="539"/>
      <c r="M32" s="539"/>
      <c r="N32" s="539"/>
      <c r="O32" s="540"/>
      <c r="P32" s="378"/>
      <c r="Q32" s="376">
        <v>157248.66000000006</v>
      </c>
      <c r="R32" s="382">
        <v>142626.38000000035</v>
      </c>
      <c r="S32" s="529">
        <v>0.90701173542591906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48217.34</v>
      </c>
      <c r="E33" s="382">
        <v>115549.37999999992</v>
      </c>
      <c r="F33" s="612">
        <v>2.3964279240621718</v>
      </c>
      <c r="G33" s="649">
        <v>67332.039999999921</v>
      </c>
      <c r="H33" s="611">
        <v>5.4466919496053432E-3</v>
      </c>
      <c r="I33" s="616">
        <v>2.124128914047925E-2</v>
      </c>
      <c r="J33" s="538"/>
      <c r="K33" s="539"/>
      <c r="L33" s="539"/>
      <c r="M33" s="539"/>
      <c r="N33" s="539"/>
      <c r="O33" s="540"/>
      <c r="P33" s="378"/>
      <c r="Q33" s="376">
        <v>48217.34</v>
      </c>
      <c r="R33" s="382">
        <v>115549.37999999992</v>
      </c>
      <c r="S33" s="529">
        <v>2.3964279240621718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8280885.1599999992</v>
      </c>
      <c r="E34" s="382">
        <v>4760530.6499999994</v>
      </c>
      <c r="F34" s="612">
        <v>0.57488185840268313</v>
      </c>
      <c r="G34" s="649">
        <v>-3520354.51</v>
      </c>
      <c r="H34" s="611">
        <v>0.93541930219664449</v>
      </c>
      <c r="I34" s="616">
        <v>0.87512203006856193</v>
      </c>
      <c r="J34" s="538"/>
      <c r="K34" s="539"/>
      <c r="L34" s="539"/>
      <c r="M34" s="539"/>
      <c r="N34" s="539"/>
      <c r="O34" s="540"/>
      <c r="P34" s="378"/>
      <c r="Q34" s="376">
        <v>8280885.1599999992</v>
      </c>
      <c r="R34" s="382">
        <v>4760530.6499999994</v>
      </c>
      <c r="S34" s="529">
        <v>0.57488185840268313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4" t="s">
        <v>317</v>
      </c>
      <c r="C35" s="1034"/>
      <c r="D35" s="607">
        <v>8852591.709999999</v>
      </c>
      <c r="E35" s="608">
        <v>5439847.7999999989</v>
      </c>
      <c r="F35" s="613">
        <v>0.61449211464876197</v>
      </c>
      <c r="G35" s="614">
        <v>-3412743.91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8852591.709999999</v>
      </c>
      <c r="R35" s="608">
        <v>5439847.7999999989</v>
      </c>
      <c r="S35" s="531">
        <v>0.61449211464876197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4"/>
      <c r="M36" s="1044"/>
      <c r="N36" s="1044"/>
      <c r="O36" s="1044"/>
      <c r="P36" s="1044"/>
      <c r="Q36" s="1044"/>
      <c r="R36" s="1044"/>
      <c r="S36" s="1044"/>
      <c r="T36" s="359"/>
    </row>
    <row r="37" spans="1:25" s="266" customFormat="1" ht="18" customHeight="1" x14ac:dyDescent="0.3">
      <c r="B37" s="1053" t="s">
        <v>313</v>
      </c>
      <c r="C37" s="1053"/>
      <c r="D37" s="784">
        <v>75914345.180000007</v>
      </c>
      <c r="E37" s="594">
        <v>80500422.11589998</v>
      </c>
      <c r="F37" s="612">
        <v>1.0604112032452622</v>
      </c>
      <c r="G37" s="784">
        <v>4586076.9358999729</v>
      </c>
      <c r="H37" s="611"/>
      <c r="I37" s="616"/>
      <c r="J37" s="784"/>
      <c r="K37" s="784"/>
      <c r="L37" s="612"/>
      <c r="M37" s="784"/>
      <c r="N37" s="611"/>
      <c r="O37" s="616"/>
      <c r="P37" s="543"/>
      <c r="Q37" s="794">
        <v>80474540.309999987</v>
      </c>
      <c r="R37" s="594">
        <v>86195397.585899994</v>
      </c>
      <c r="S37" s="793">
        <v>1.0710890333000027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68" t="s">
        <v>266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309"/>
      <c r="Q4" s="309"/>
    </row>
    <row r="5" spans="1:17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17" t="s">
        <v>265</v>
      </c>
      <c r="C7" s="917"/>
      <c r="D7" s="917"/>
      <c r="E7" s="918"/>
      <c r="F7" s="305"/>
      <c r="G7" s="305"/>
      <c r="H7" s="305"/>
      <c r="I7" s="305"/>
      <c r="J7" s="305"/>
      <c r="K7" s="305"/>
      <c r="L7" s="305"/>
      <c r="M7" s="305"/>
      <c r="N7" s="870" t="s">
        <v>180</v>
      </c>
      <c r="O7" s="870"/>
    </row>
    <row r="8" spans="1:17" s="269" customFormat="1" ht="17.25" customHeight="1" x14ac:dyDescent="0.25">
      <c r="A8" s="871"/>
      <c r="B8" s="872" t="s">
        <v>84</v>
      </c>
      <c r="C8" s="875" t="s">
        <v>160</v>
      </c>
      <c r="D8" s="878" t="s">
        <v>262</v>
      </c>
      <c r="E8" s="879"/>
      <c r="F8" s="879"/>
      <c r="G8" s="879"/>
      <c r="H8" s="878" t="s">
        <v>263</v>
      </c>
      <c r="I8" s="879"/>
      <c r="J8" s="879"/>
      <c r="K8" s="879"/>
      <c r="L8" s="303"/>
      <c r="M8" s="880" t="s">
        <v>238</v>
      </c>
      <c r="N8" s="881"/>
      <c r="O8" s="882"/>
    </row>
    <row r="9" spans="1:17" s="269" customFormat="1" ht="17.25" customHeight="1" x14ac:dyDescent="0.25">
      <c r="A9" s="871"/>
      <c r="B9" s="873"/>
      <c r="C9" s="876"/>
      <c r="D9" s="919" t="s">
        <v>161</v>
      </c>
      <c r="E9" s="920"/>
      <c r="F9" s="920" t="s">
        <v>41</v>
      </c>
      <c r="G9" s="920"/>
      <c r="H9" s="919" t="s">
        <v>161</v>
      </c>
      <c r="I9" s="920"/>
      <c r="J9" s="920" t="s">
        <v>41</v>
      </c>
      <c r="K9" s="923"/>
      <c r="L9" s="533"/>
      <c r="M9" s="919" t="s">
        <v>324</v>
      </c>
      <c r="N9" s="920"/>
      <c r="O9" s="923"/>
    </row>
    <row r="10" spans="1:17" s="269" customFormat="1" ht="15" customHeight="1" x14ac:dyDescent="0.25">
      <c r="A10" s="871"/>
      <c r="B10" s="873"/>
      <c r="C10" s="876"/>
      <c r="D10" s="921" t="s">
        <v>162</v>
      </c>
      <c r="E10" s="922"/>
      <c r="F10" s="921" t="s">
        <v>162</v>
      </c>
      <c r="G10" s="922"/>
      <c r="H10" s="921" t="s">
        <v>162</v>
      </c>
      <c r="I10" s="922"/>
      <c r="J10" s="921" t="s">
        <v>162</v>
      </c>
      <c r="K10" s="922"/>
      <c r="L10" s="396"/>
      <c r="M10" s="893" t="s">
        <v>239</v>
      </c>
      <c r="N10" s="894"/>
      <c r="O10" s="885" t="s">
        <v>332</v>
      </c>
    </row>
    <row r="11" spans="1:17" s="269" customFormat="1" ht="16.149999999999999" customHeight="1" x14ac:dyDescent="0.25">
      <c r="A11" s="290"/>
      <c r="B11" s="874"/>
      <c r="C11" s="877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86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12423135.799999986</v>
      </c>
      <c r="E13" s="650">
        <v>14047780.92999999</v>
      </c>
      <c r="F13" s="690">
        <v>0</v>
      </c>
      <c r="G13" s="650">
        <v>0</v>
      </c>
      <c r="H13" s="690">
        <v>1954321.0800000019</v>
      </c>
      <c r="I13" s="650">
        <v>2843072.0299999961</v>
      </c>
      <c r="J13" s="690">
        <v>0</v>
      </c>
      <c r="K13" s="650">
        <v>0</v>
      </c>
      <c r="L13" s="378"/>
      <c r="M13" s="376">
        <v>14377456.879999988</v>
      </c>
      <c r="N13" s="380">
        <v>16890852.959999986</v>
      </c>
      <c r="O13" s="529">
        <v>1.1748150664597925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34373915.019999996</v>
      </c>
      <c r="E14" s="650">
        <v>36449276.589999996</v>
      </c>
      <c r="F14" s="690">
        <v>4122279.4899999998</v>
      </c>
      <c r="G14" s="650">
        <v>3631792.9899999998</v>
      </c>
      <c r="H14" s="690">
        <v>1344848.3400000003</v>
      </c>
      <c r="I14" s="650">
        <v>1711214.33</v>
      </c>
      <c r="J14" s="690">
        <v>56200.659999999996</v>
      </c>
      <c r="K14" s="650">
        <v>94601.859999999986</v>
      </c>
      <c r="L14" s="378"/>
      <c r="M14" s="376">
        <v>39897243.509999998</v>
      </c>
      <c r="N14" s="380">
        <v>41886885.769999996</v>
      </c>
      <c r="O14" s="529">
        <v>1.0498691660114641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9983433.5800000001</v>
      </c>
      <c r="E15" s="650">
        <v>10870575.950000001</v>
      </c>
      <c r="F15" s="690">
        <v>0</v>
      </c>
      <c r="G15" s="650">
        <v>0</v>
      </c>
      <c r="H15" s="690">
        <v>475832.64</v>
      </c>
      <c r="I15" s="650">
        <v>581773.96</v>
      </c>
      <c r="J15" s="690">
        <v>0</v>
      </c>
      <c r="K15" s="650">
        <v>0</v>
      </c>
      <c r="L15" s="378"/>
      <c r="M15" s="376">
        <v>10459266.220000001</v>
      </c>
      <c r="N15" s="380">
        <v>11452349.91</v>
      </c>
      <c r="O15" s="529">
        <v>1.0949477400337171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3333907.91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3333907.91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23539223.48</v>
      </c>
      <c r="E17" s="650">
        <v>31791438.770000003</v>
      </c>
      <c r="F17" s="690">
        <v>6084453.9299999997</v>
      </c>
      <c r="G17" s="650">
        <v>5934622.8470000001</v>
      </c>
      <c r="H17" s="690">
        <v>719786.92</v>
      </c>
      <c r="I17" s="650">
        <v>1582353.77</v>
      </c>
      <c r="J17" s="690">
        <v>66191.290000000008</v>
      </c>
      <c r="K17" s="650">
        <v>105405.22300000001</v>
      </c>
      <c r="L17" s="378"/>
      <c r="M17" s="376">
        <v>30409655.620000001</v>
      </c>
      <c r="N17" s="380">
        <v>39413820.610000007</v>
      </c>
      <c r="O17" s="529">
        <v>1.2960955922196664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39490870.310000002</v>
      </c>
      <c r="E18" s="650">
        <v>40946632.090000004</v>
      </c>
      <c r="F18" s="690">
        <v>0</v>
      </c>
      <c r="G18" s="650">
        <v>0</v>
      </c>
      <c r="H18" s="690">
        <v>6236294.6399999997</v>
      </c>
      <c r="I18" s="650">
        <v>5029445.6399999997</v>
      </c>
      <c r="J18" s="690">
        <v>0</v>
      </c>
      <c r="K18" s="650">
        <v>0</v>
      </c>
      <c r="L18" s="378"/>
      <c r="M18" s="376">
        <v>45727164.950000003</v>
      </c>
      <c r="N18" s="380">
        <v>45976077.730000004</v>
      </c>
      <c r="O18" s="529">
        <v>1.0054434334661284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6652199.5399999991</v>
      </c>
      <c r="E19" s="650">
        <v>7437633.3000000305</v>
      </c>
      <c r="F19" s="690">
        <v>17894551.430000074</v>
      </c>
      <c r="G19" s="650">
        <v>18884627.499999981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24546750.970000073</v>
      </c>
      <c r="N19" s="380">
        <v>26322260.800000012</v>
      </c>
      <c r="O19" s="529">
        <v>1.0723317652983846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431708.47000000108</v>
      </c>
      <c r="E20" s="650">
        <v>460072.7600000003</v>
      </c>
      <c r="F20" s="690">
        <v>17140011.679999802</v>
      </c>
      <c r="G20" s="650">
        <v>16072998.780000009</v>
      </c>
      <c r="H20" s="690">
        <v>181078.27999999997</v>
      </c>
      <c r="I20" s="650">
        <v>215749.10999999987</v>
      </c>
      <c r="J20" s="690">
        <v>6080808.5399999656</v>
      </c>
      <c r="K20" s="650">
        <v>5736510.5199999986</v>
      </c>
      <c r="L20" s="378"/>
      <c r="M20" s="376">
        <v>23833606.969999772</v>
      </c>
      <c r="N20" s="380">
        <v>22485331.170000006</v>
      </c>
      <c r="O20" s="529">
        <v>0.94342963691157244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44591730.200000003</v>
      </c>
      <c r="E21" s="650">
        <v>40934189.005899996</v>
      </c>
      <c r="F21" s="690">
        <v>3019757.4499999997</v>
      </c>
      <c r="G21" s="650">
        <v>2719176.6300000004</v>
      </c>
      <c r="H21" s="690">
        <v>2900019.4000000004</v>
      </c>
      <c r="I21" s="650">
        <v>3506771.5599999996</v>
      </c>
      <c r="J21" s="690">
        <v>0</v>
      </c>
      <c r="K21" s="650">
        <v>0</v>
      </c>
      <c r="L21" s="378"/>
      <c r="M21" s="376">
        <v>50511507.050000004</v>
      </c>
      <c r="N21" s="380">
        <v>47160137.195900001</v>
      </c>
      <c r="O21" s="529">
        <v>0.93365135887189876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24503280.050000004</v>
      </c>
      <c r="E22" s="650">
        <v>26104687.629999995</v>
      </c>
      <c r="F22" s="690">
        <v>6359017.3299999917</v>
      </c>
      <c r="G22" s="650">
        <v>7720500.0299999677</v>
      </c>
      <c r="H22" s="690">
        <v>0</v>
      </c>
      <c r="I22" s="650">
        <v>0</v>
      </c>
      <c r="J22" s="690">
        <v>150220.86000000004</v>
      </c>
      <c r="K22" s="650">
        <v>441796.15000000095</v>
      </c>
      <c r="L22" s="378"/>
      <c r="M22" s="376">
        <v>31012518.239999995</v>
      </c>
      <c r="N22" s="380">
        <v>34266983.809999965</v>
      </c>
      <c r="O22" s="529">
        <v>1.1049403839060821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15282434.030000001</v>
      </c>
      <c r="E23" s="650">
        <v>17548317.059999995</v>
      </c>
      <c r="F23" s="690">
        <v>20170580.66</v>
      </c>
      <c r="G23" s="650">
        <v>21626086.509999998</v>
      </c>
      <c r="H23" s="690">
        <v>3774052.7899999996</v>
      </c>
      <c r="I23" s="650">
        <v>4292038.6599999992</v>
      </c>
      <c r="J23" s="690">
        <v>4032797.7800000003</v>
      </c>
      <c r="K23" s="650">
        <v>5027929.76</v>
      </c>
      <c r="L23" s="378"/>
      <c r="M23" s="376">
        <v>43259865.259999998</v>
      </c>
      <c r="N23" s="380">
        <v>48494371.989999987</v>
      </c>
      <c r="O23" s="529">
        <v>1.1210014570905298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19213664.229999997</v>
      </c>
      <c r="E24" s="650">
        <v>21118887.740000002</v>
      </c>
      <c r="F24" s="690">
        <v>0</v>
      </c>
      <c r="G24" s="650">
        <v>0</v>
      </c>
      <c r="H24" s="690">
        <v>530015.72</v>
      </c>
      <c r="I24" s="650">
        <v>706570.59</v>
      </c>
      <c r="J24" s="690">
        <v>0</v>
      </c>
      <c r="K24" s="650">
        <v>0</v>
      </c>
      <c r="L24" s="378"/>
      <c r="M24" s="376">
        <v>19743679.949999996</v>
      </c>
      <c r="N24" s="380">
        <v>21825458.330000002</v>
      </c>
      <c r="O24" s="529">
        <v>1.1054402413973494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12031891.700000001</v>
      </c>
      <c r="E25" s="650">
        <v>12837156.289999999</v>
      </c>
      <c r="F25" s="690">
        <v>0</v>
      </c>
      <c r="G25" s="650">
        <v>0</v>
      </c>
      <c r="H25" s="690">
        <v>4309451.34</v>
      </c>
      <c r="I25" s="650">
        <v>3812213.8600000003</v>
      </c>
      <c r="J25" s="690">
        <v>0</v>
      </c>
      <c r="K25" s="650">
        <v>0</v>
      </c>
      <c r="L25" s="378"/>
      <c r="M25" s="376">
        <v>16341343.040000001</v>
      </c>
      <c r="N25" s="380">
        <v>16649370.149999999</v>
      </c>
      <c r="O25" s="529">
        <v>1.0188495590139695</v>
      </c>
    </row>
    <row r="26" spans="1:26" ht="19.149999999999999" customHeight="1" x14ac:dyDescent="0.25">
      <c r="A26" s="293"/>
      <c r="B26" s="925" t="s">
        <v>240</v>
      </c>
      <c r="C26" s="925"/>
      <c r="D26" s="377">
        <v>242517486.40999997</v>
      </c>
      <c r="E26" s="579">
        <v>263880556.02590004</v>
      </c>
      <c r="F26" s="377">
        <v>74790651.96999988</v>
      </c>
      <c r="G26" s="579">
        <v>76589805.286999971</v>
      </c>
      <c r="H26" s="377">
        <v>22425701.149999999</v>
      </c>
      <c r="I26" s="579">
        <v>24281203.509999994</v>
      </c>
      <c r="J26" s="377">
        <v>10386219.129999965</v>
      </c>
      <c r="K26" s="579">
        <v>11406243.513</v>
      </c>
      <c r="L26" s="387"/>
      <c r="M26" s="386">
        <v>350120058.65999985</v>
      </c>
      <c r="N26" s="389">
        <v>376157808.33589995</v>
      </c>
      <c r="O26" s="531">
        <v>1.0743680604177701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353568.09000000008</v>
      </c>
      <c r="E28" s="382">
        <v>615610.72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353568.09000000008</v>
      </c>
      <c r="N28" s="380">
        <v>615610.72</v>
      </c>
      <c r="O28" s="529">
        <v>1.7411376688433615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1134376.52</v>
      </c>
      <c r="E29" s="382">
        <v>2917199.06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1134376.52</v>
      </c>
      <c r="N29" s="380">
        <v>2917199.06</v>
      </c>
      <c r="O29" s="529">
        <v>2.5716320891409143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3864243.11</v>
      </c>
      <c r="E30" s="382">
        <v>4374294.68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3864243.11</v>
      </c>
      <c r="N30" s="380">
        <v>4374294.68</v>
      </c>
      <c r="O30" s="529">
        <v>1.1319926193774077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3673845.27</v>
      </c>
      <c r="E31" s="382">
        <v>4098706.1300000004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3673845.27</v>
      </c>
      <c r="N31" s="380">
        <v>4098706.1300000004</v>
      </c>
      <c r="O31" s="529">
        <v>1.1156447342704774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1751299.73</v>
      </c>
      <c r="E32" s="382">
        <v>3090217.93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1751299.73</v>
      </c>
      <c r="N32" s="380">
        <v>3090217.93</v>
      </c>
      <c r="O32" s="529">
        <v>1.7645282969352141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1050252.6599999999</v>
      </c>
      <c r="E33" s="382">
        <v>1821934.02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1050252.6599999999</v>
      </c>
      <c r="N33" s="380">
        <v>1821934.02</v>
      </c>
      <c r="O33" s="529">
        <v>1.7347578248456901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12584167.24</v>
      </c>
      <c r="E34" s="382">
        <v>8461610.1600000001</v>
      </c>
      <c r="F34" s="746">
        <v>544498.69999999995</v>
      </c>
      <c r="G34" s="382">
        <v>1528000.9699999997</v>
      </c>
      <c r="H34" s="538"/>
      <c r="I34" s="539"/>
      <c r="J34" s="539"/>
      <c r="K34" s="540"/>
      <c r="L34" s="378"/>
      <c r="M34" s="376">
        <v>13128665.939999999</v>
      </c>
      <c r="N34" s="380">
        <v>9989611.129999999</v>
      </c>
      <c r="O34" s="529">
        <v>0.76090070199470694</v>
      </c>
    </row>
    <row r="35" spans="1:15" s="266" customFormat="1" ht="20.25" customHeight="1" x14ac:dyDescent="0.25">
      <c r="A35" s="275"/>
      <c r="B35" s="924" t="s">
        <v>314</v>
      </c>
      <c r="C35" s="924"/>
      <c r="D35" s="650">
        <v>24411752.620000001</v>
      </c>
      <c r="E35" s="651">
        <v>25379572.699999999</v>
      </c>
      <c r="F35" s="377">
        <v>544498.69999999995</v>
      </c>
      <c r="G35" s="579">
        <v>1528000.9699999997</v>
      </c>
      <c r="H35" s="541"/>
      <c r="I35" s="438"/>
      <c r="J35" s="419"/>
      <c r="K35" s="420"/>
      <c r="L35" s="387"/>
      <c r="M35" s="386">
        <v>24956251.32</v>
      </c>
      <c r="N35" s="389">
        <v>26907573.669999998</v>
      </c>
      <c r="O35" s="531">
        <v>1.078189721884881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58" priority="7" stopIfTrue="1" operator="lessThan">
      <formula>1</formula>
    </cfRule>
    <cfRule type="cellIs" dxfId="757" priority="8" stopIfTrue="1" operator="greaterThan">
      <formula>1</formula>
    </cfRule>
  </conditionalFormatting>
  <conditionalFormatting sqref="O28:O34">
    <cfRule type="cellIs" dxfId="756" priority="3" stopIfTrue="1" operator="lessThan">
      <formula>1</formula>
    </cfRule>
    <cfRule type="cellIs" dxfId="755" priority="4" stopIfTrue="1" operator="greaterThan">
      <formula>1</formula>
    </cfRule>
  </conditionalFormatting>
  <conditionalFormatting sqref="O35">
    <cfRule type="cellIs" dxfId="754" priority="1" stopIfTrue="1" operator="lessThan">
      <formula>1</formula>
    </cfRule>
    <cfRule type="cellIs" dxfId="75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68" t="s">
        <v>277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87" t="s">
        <v>322</v>
      </c>
      <c r="C7" s="887"/>
      <c r="D7" s="887"/>
      <c r="E7" s="887"/>
      <c r="F7" s="887"/>
      <c r="G7" s="887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0" t="s">
        <v>180</v>
      </c>
      <c r="S7" s="870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1"/>
      <c r="B8" s="872" t="s">
        <v>84</v>
      </c>
      <c r="C8" s="875" t="s">
        <v>278</v>
      </c>
      <c r="D8" s="878" t="s">
        <v>93</v>
      </c>
      <c r="E8" s="879"/>
      <c r="F8" s="879"/>
      <c r="G8" s="879"/>
      <c r="H8" s="732"/>
      <c r="I8" s="732"/>
      <c r="J8" s="878" t="s">
        <v>52</v>
      </c>
      <c r="K8" s="879"/>
      <c r="L8" s="879"/>
      <c r="M8" s="879"/>
      <c r="N8" s="879"/>
      <c r="O8" s="879"/>
      <c r="P8" s="303"/>
      <c r="Q8" s="880" t="s">
        <v>238</v>
      </c>
      <c r="R8" s="881"/>
      <c r="S8" s="882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1"/>
      <c r="B9" s="873"/>
      <c r="C9" s="876"/>
      <c r="D9" s="921" t="s">
        <v>162</v>
      </c>
      <c r="E9" s="922"/>
      <c r="F9" s="962" t="s">
        <v>332</v>
      </c>
      <c r="G9" s="1035" t="s">
        <v>336</v>
      </c>
      <c r="H9" s="921" t="s">
        <v>227</v>
      </c>
      <c r="I9" s="922"/>
      <c r="J9" s="921" t="s">
        <v>162</v>
      </c>
      <c r="K9" s="922"/>
      <c r="L9" s="962" t="s">
        <v>332</v>
      </c>
      <c r="M9" s="962" t="s">
        <v>336</v>
      </c>
      <c r="N9" s="921" t="s">
        <v>227</v>
      </c>
      <c r="O9" s="922"/>
      <c r="P9" s="396"/>
      <c r="Q9" s="893" t="s">
        <v>280</v>
      </c>
      <c r="R9" s="894"/>
      <c r="S9" s="885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74"/>
      <c r="C10" s="877"/>
      <c r="D10" s="728" t="s">
        <v>333</v>
      </c>
      <c r="E10" s="728" t="s">
        <v>334</v>
      </c>
      <c r="F10" s="886"/>
      <c r="G10" s="1036"/>
      <c r="H10" s="372" t="s">
        <v>333</v>
      </c>
      <c r="I10" s="372" t="s">
        <v>334</v>
      </c>
      <c r="J10" s="728" t="s">
        <v>333</v>
      </c>
      <c r="K10" s="728" t="s">
        <v>334</v>
      </c>
      <c r="L10" s="886"/>
      <c r="M10" s="886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86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8466352.2100000009</v>
      </c>
      <c r="E12" s="650">
        <v>16542306.270000003</v>
      </c>
      <c r="F12" s="612">
        <v>1.9538882696683844</v>
      </c>
      <c r="G12" s="738">
        <v>8075954.0600000024</v>
      </c>
      <c r="H12" s="611">
        <v>0.12624710467475941</v>
      </c>
      <c r="I12" s="616">
        <v>0.2203860871138561</v>
      </c>
      <c r="J12" s="690">
        <v>394290.94000000006</v>
      </c>
      <c r="K12" s="650">
        <v>1170035.68</v>
      </c>
      <c r="L12" s="612">
        <v>2.9674424677371478</v>
      </c>
      <c r="M12" s="738">
        <v>775744.73999999987</v>
      </c>
      <c r="N12" s="611">
        <v>8.6463611481467501E-2</v>
      </c>
      <c r="O12" s="616">
        <v>0.20545052145764553</v>
      </c>
      <c r="P12" s="378"/>
      <c r="Q12" s="376">
        <v>8860643.1500000004</v>
      </c>
      <c r="R12" s="380">
        <v>17712341.950000003</v>
      </c>
      <c r="S12" s="529">
        <v>1.99899055296003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16037222.75</v>
      </c>
      <c r="E13" s="650">
        <v>11910111.525899995</v>
      </c>
      <c r="F13" s="612">
        <v>0.74265424329159457</v>
      </c>
      <c r="G13" s="738">
        <v>-4127111.2241000049</v>
      </c>
      <c r="H13" s="611">
        <v>0.23914111874772603</v>
      </c>
      <c r="I13" s="616">
        <v>0.15867333329711936</v>
      </c>
      <c r="J13" s="690">
        <v>159926.02000000011</v>
      </c>
      <c r="K13" s="650">
        <v>241454.64999999982</v>
      </c>
      <c r="L13" s="612">
        <v>1.5097896514901057</v>
      </c>
      <c r="M13" s="738">
        <v>81528.629999999714</v>
      </c>
      <c r="N13" s="611">
        <v>3.5069994910502909E-2</v>
      </c>
      <c r="O13" s="616">
        <v>4.2397838458117156E-2</v>
      </c>
      <c r="P13" s="378"/>
      <c r="Q13" s="376">
        <v>16197148.77</v>
      </c>
      <c r="R13" s="380">
        <v>12151566.175899995</v>
      </c>
      <c r="S13" s="529">
        <v>0.75022871916857725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170</v>
      </c>
      <c r="D14" s="690">
        <v>10638372.140000002</v>
      </c>
      <c r="E14" s="650">
        <v>11273125.739999995</v>
      </c>
      <c r="F14" s="612">
        <v>1.0596664218591616</v>
      </c>
      <c r="G14" s="738">
        <v>634753.59999999218</v>
      </c>
      <c r="H14" s="611">
        <v>0.15863546044555882</v>
      </c>
      <c r="I14" s="616">
        <v>0.15018704350110498</v>
      </c>
      <c r="J14" s="690">
        <v>0</v>
      </c>
      <c r="K14" s="650">
        <v>0</v>
      </c>
      <c r="L14" s="612" t="s">
        <v>335</v>
      </c>
      <c r="M14" s="738">
        <v>0</v>
      </c>
      <c r="N14" s="611">
        <v>0</v>
      </c>
      <c r="O14" s="616">
        <v>0</v>
      </c>
      <c r="P14" s="378"/>
      <c r="Q14" s="376">
        <v>10638372.140000002</v>
      </c>
      <c r="R14" s="380">
        <v>11273125.739999995</v>
      </c>
      <c r="S14" s="529">
        <v>1.0596664218591616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171</v>
      </c>
      <c r="D15" s="690">
        <v>7358081.209999999</v>
      </c>
      <c r="E15" s="650">
        <v>9185998.2299999967</v>
      </c>
      <c r="F15" s="612">
        <v>1.2484230559341705</v>
      </c>
      <c r="G15" s="738">
        <v>1827917.0199999977</v>
      </c>
      <c r="H15" s="611">
        <v>0.10972097849024523</v>
      </c>
      <c r="I15" s="616">
        <v>0.12238113435343298</v>
      </c>
      <c r="J15" s="690">
        <v>1840145.0799999994</v>
      </c>
      <c r="K15" s="650">
        <v>1872115.2099999993</v>
      </c>
      <c r="L15" s="612">
        <v>1.0173737007736368</v>
      </c>
      <c r="M15" s="738">
        <v>31970.129999999888</v>
      </c>
      <c r="N15" s="611">
        <v>0.40352332028388438</v>
      </c>
      <c r="O15" s="616">
        <v>0.32873104017074883</v>
      </c>
      <c r="P15" s="378"/>
      <c r="Q15" s="376">
        <v>9198226.2899999991</v>
      </c>
      <c r="R15" s="380">
        <v>11058113.439999996</v>
      </c>
      <c r="S15" s="529">
        <v>1.2022006299216625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87</v>
      </c>
      <c r="D16" s="690">
        <v>8113220.0099999951</v>
      </c>
      <c r="E16" s="650">
        <v>8059244.5199999958</v>
      </c>
      <c r="F16" s="612">
        <v>0.99334721726595954</v>
      </c>
      <c r="G16" s="738">
        <v>-53975.489999999292</v>
      </c>
      <c r="H16" s="611">
        <v>0.12098132825634263</v>
      </c>
      <c r="I16" s="616">
        <v>0.1073698755099029</v>
      </c>
      <c r="J16" s="690">
        <v>429653.3800000003</v>
      </c>
      <c r="K16" s="650">
        <v>548098.57000000007</v>
      </c>
      <c r="L16" s="612">
        <v>1.2756761508544392</v>
      </c>
      <c r="M16" s="738">
        <v>118445.18999999977</v>
      </c>
      <c r="N16" s="611">
        <v>9.4218200702302052E-2</v>
      </c>
      <c r="O16" s="616">
        <v>9.6242481269195018E-2</v>
      </c>
      <c r="P16" s="378"/>
      <c r="Q16" s="376">
        <v>8542873.389999995</v>
      </c>
      <c r="R16" s="380">
        <v>8607343.0899999961</v>
      </c>
      <c r="S16" s="529">
        <v>1.0075466060489047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166</v>
      </c>
      <c r="D17" s="690">
        <v>7912611.370000002</v>
      </c>
      <c r="E17" s="650">
        <v>7534323.9000000022</v>
      </c>
      <c r="F17" s="612">
        <v>0.95219182993945028</v>
      </c>
      <c r="G17" s="738">
        <v>-378287.46999999974</v>
      </c>
      <c r="H17" s="611">
        <v>0.11798992660607509</v>
      </c>
      <c r="I17" s="616">
        <v>0.10037658209609537</v>
      </c>
      <c r="J17" s="690">
        <v>1204146.0499999998</v>
      </c>
      <c r="K17" s="650">
        <v>898103.51</v>
      </c>
      <c r="L17" s="612">
        <v>0.74584267415069805</v>
      </c>
      <c r="M17" s="738">
        <v>-306042.5399999998</v>
      </c>
      <c r="N17" s="611">
        <v>0.26405581683957458</v>
      </c>
      <c r="O17" s="616">
        <v>0.1577010322047972</v>
      </c>
      <c r="P17" s="378"/>
      <c r="Q17" s="376">
        <v>9116757.4200000018</v>
      </c>
      <c r="R17" s="380">
        <v>8432427.410000002</v>
      </c>
      <c r="S17" s="529">
        <v>0.92493712638456937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735" t="s">
        <v>71</v>
      </c>
      <c r="D18" s="690">
        <v>3536458.4999999967</v>
      </c>
      <c r="E18" s="650">
        <v>4724881.1400000015</v>
      </c>
      <c r="F18" s="612">
        <v>1.3360488013644176</v>
      </c>
      <c r="G18" s="738">
        <v>1188422.6400000048</v>
      </c>
      <c r="H18" s="611">
        <v>5.2734357767457232E-2</v>
      </c>
      <c r="I18" s="616">
        <v>6.2947575115997162E-2</v>
      </c>
      <c r="J18" s="690">
        <v>10739.089999999982</v>
      </c>
      <c r="K18" s="650">
        <v>19996.320000000014</v>
      </c>
      <c r="L18" s="612">
        <v>1.8620125168892381</v>
      </c>
      <c r="M18" s="738">
        <v>9257.2300000000323</v>
      </c>
      <c r="N18" s="611">
        <v>2.3549628237070604E-3</v>
      </c>
      <c r="O18" s="616">
        <v>3.5112214451733215E-3</v>
      </c>
      <c r="P18" s="378"/>
      <c r="Q18" s="376">
        <v>3547197.5899999966</v>
      </c>
      <c r="R18" s="380">
        <v>4744877.4600000018</v>
      </c>
      <c r="S18" s="529">
        <v>1.3376411489950315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734" t="s">
        <v>54</v>
      </c>
      <c r="D19" s="690">
        <v>2413956.5200000009</v>
      </c>
      <c r="E19" s="650">
        <v>3102461.7399999984</v>
      </c>
      <c r="F19" s="612">
        <v>1.2852185672341758</v>
      </c>
      <c r="G19" s="738">
        <v>688505.21999999741</v>
      </c>
      <c r="H19" s="611">
        <v>3.5996024486295033E-2</v>
      </c>
      <c r="I19" s="616">
        <v>4.1332773806698787E-2</v>
      </c>
      <c r="J19" s="690">
        <v>237656.18000000011</v>
      </c>
      <c r="K19" s="650">
        <v>627962.88000000012</v>
      </c>
      <c r="L19" s="612">
        <v>2.6423166441537513</v>
      </c>
      <c r="M19" s="738">
        <v>390306.7</v>
      </c>
      <c r="N19" s="611">
        <v>5.2115353230509712E-2</v>
      </c>
      <c r="O19" s="616">
        <v>0.1102661255185354</v>
      </c>
      <c r="P19" s="378"/>
      <c r="Q19" s="376">
        <v>2651612.7000000011</v>
      </c>
      <c r="R19" s="380">
        <v>3730424.6199999982</v>
      </c>
      <c r="S19" s="529">
        <v>1.4068512418876244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1449490.1900000013</v>
      </c>
      <c r="E20" s="650">
        <v>1501671.4700000025</v>
      </c>
      <c r="F20" s="612">
        <v>1.0359997469179154</v>
      </c>
      <c r="G20" s="738">
        <v>52181.280000001192</v>
      </c>
      <c r="H20" s="611">
        <v>2.16142602153764E-2</v>
      </c>
      <c r="I20" s="616">
        <v>2.0006128166300288E-2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1449490.1900000013</v>
      </c>
      <c r="R20" s="380">
        <v>1501671.4700000025</v>
      </c>
      <c r="S20" s="529">
        <v>1.0359997469179154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168</v>
      </c>
      <c r="D21" s="690">
        <v>431708.47000000108</v>
      </c>
      <c r="E21" s="650">
        <v>460072.7600000003</v>
      </c>
      <c r="F21" s="612">
        <v>1.0657024171890794</v>
      </c>
      <c r="G21" s="738">
        <v>28364.289999999222</v>
      </c>
      <c r="H21" s="611">
        <v>6.4374766191153251E-3</v>
      </c>
      <c r="I21" s="616">
        <v>6.1293530484290964E-3</v>
      </c>
      <c r="J21" s="690">
        <v>181078.27999999997</v>
      </c>
      <c r="K21" s="650">
        <v>215749.10999999987</v>
      </c>
      <c r="L21" s="612">
        <v>1.1914687393761412</v>
      </c>
      <c r="M21" s="738">
        <v>34670.8299999999</v>
      </c>
      <c r="N21" s="611">
        <v>3.9708449932053677E-2</v>
      </c>
      <c r="O21" s="616">
        <v>3.7884115767754113E-2</v>
      </c>
      <c r="P21" s="378"/>
      <c r="Q21" s="376">
        <v>612786.75000000105</v>
      </c>
      <c r="R21" s="380">
        <v>675821.87000000011</v>
      </c>
      <c r="S21" s="529">
        <v>1.102866323398799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381841.1100000008</v>
      </c>
      <c r="E22" s="650">
        <v>421900.0699999996</v>
      </c>
      <c r="F22" s="612">
        <v>1.1049100239625815</v>
      </c>
      <c r="G22" s="738">
        <v>40058.959999998799</v>
      </c>
      <c r="H22" s="611">
        <v>5.6938730385392763E-3</v>
      </c>
      <c r="I22" s="616">
        <v>5.6207945895056797E-3</v>
      </c>
      <c r="J22" s="690">
        <v>89002.519999999698</v>
      </c>
      <c r="K22" s="650">
        <v>79205.910000000149</v>
      </c>
      <c r="L22" s="612">
        <v>0.88992884695849528</v>
      </c>
      <c r="M22" s="738">
        <v>-9796.6099999995495</v>
      </c>
      <c r="N22" s="611">
        <v>1.9517261315087568E-2</v>
      </c>
      <c r="O22" s="616">
        <v>1.3908033566999746E-2</v>
      </c>
      <c r="P22" s="378"/>
      <c r="Q22" s="376">
        <v>470843.63000000047</v>
      </c>
      <c r="R22" s="380">
        <v>501105.97999999975</v>
      </c>
      <c r="S22" s="529">
        <v>1.0642726121196526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163</v>
      </c>
      <c r="D23" s="690">
        <v>322438.98999999953</v>
      </c>
      <c r="E23" s="650">
        <v>323732.14000000031</v>
      </c>
      <c r="F23" s="612">
        <v>1.0040105261463597</v>
      </c>
      <c r="G23" s="738">
        <v>1293.15000000078</v>
      </c>
      <c r="H23" s="611">
        <v>4.8080906525094398E-3</v>
      </c>
      <c r="I23" s="616">
        <v>4.3129451506398152E-3</v>
      </c>
      <c r="J23" s="690">
        <v>13557.590000000002</v>
      </c>
      <c r="K23" s="650">
        <v>22253.630000000005</v>
      </c>
      <c r="L23" s="612">
        <v>1.6414148827335833</v>
      </c>
      <c r="M23" s="738">
        <v>8696.0400000000027</v>
      </c>
      <c r="N23" s="611">
        <v>2.9730284809106416E-3</v>
      </c>
      <c r="O23" s="616">
        <v>3.9075901410335675E-3</v>
      </c>
      <c r="P23" s="378"/>
      <c r="Q23" s="376">
        <v>335996.57999999955</v>
      </c>
      <c r="R23" s="380">
        <v>345985.77000000031</v>
      </c>
      <c r="S23" s="529">
        <v>1.0297300347521416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164</v>
      </c>
      <c r="D24" s="690">
        <v>0</v>
      </c>
      <c r="E24" s="650">
        <v>20744.81000000015</v>
      </c>
      <c r="F24" s="612" t="s">
        <v>335</v>
      </c>
      <c r="G24" s="738">
        <v>20744.81000000015</v>
      </c>
      <c r="H24" s="611">
        <v>0</v>
      </c>
      <c r="I24" s="616">
        <v>2.7637425091757932E-4</v>
      </c>
      <c r="J24" s="690">
        <v>0</v>
      </c>
      <c r="K24" s="650">
        <v>0</v>
      </c>
      <c r="L24" s="612" t="s">
        <v>335</v>
      </c>
      <c r="M24" s="738">
        <v>0</v>
      </c>
      <c r="N24" s="611">
        <v>0</v>
      </c>
      <c r="O24" s="616">
        <v>0</v>
      </c>
      <c r="P24" s="378"/>
      <c r="Q24" s="376">
        <v>0</v>
      </c>
      <c r="R24" s="380">
        <v>20744.81000000015</v>
      </c>
      <c r="S24" s="529" t="s">
        <v>335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4" t="s">
        <v>240</v>
      </c>
      <c r="C25" s="1055"/>
      <c r="D25" s="650">
        <v>67061753.470000006</v>
      </c>
      <c r="E25" s="651">
        <v>75060574.315899983</v>
      </c>
      <c r="F25" s="613">
        <v>1.1192754503426194</v>
      </c>
      <c r="G25" s="614">
        <v>7998820.8458999768</v>
      </c>
      <c r="H25" s="611"/>
      <c r="I25" s="616"/>
      <c r="J25" s="650">
        <v>4560195.129999999</v>
      </c>
      <c r="K25" s="651">
        <v>5694975.4699999997</v>
      </c>
      <c r="L25" s="613">
        <v>1.2488446892403047</v>
      </c>
      <c r="M25" s="614">
        <v>1134780.3400000008</v>
      </c>
      <c r="N25" s="611"/>
      <c r="O25" s="616"/>
      <c r="P25" s="387"/>
      <c r="Q25" s="386">
        <v>71621948.599999979</v>
      </c>
      <c r="R25" s="651">
        <v>80755549.785900012</v>
      </c>
      <c r="S25" s="531">
        <v>1.1275251702087876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6" t="s">
        <v>279</v>
      </c>
      <c r="D27" s="1057"/>
      <c r="E27" s="1057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8280885.1599999992</v>
      </c>
      <c r="E28" s="382">
        <v>4760530.6499999994</v>
      </c>
      <c r="F28" s="612">
        <v>0.57488185840268313</v>
      </c>
      <c r="G28" s="738">
        <v>-3520354.51</v>
      </c>
      <c r="H28" s="611">
        <v>0.93541930219664471</v>
      </c>
      <c r="I28" s="616">
        <v>0.87512203006856182</v>
      </c>
      <c r="J28" s="535"/>
      <c r="K28" s="536"/>
      <c r="L28" s="536"/>
      <c r="M28" s="536"/>
      <c r="N28" s="536"/>
      <c r="O28" s="537"/>
      <c r="P28" s="378"/>
      <c r="Q28" s="376">
        <v>8280885.1599999992</v>
      </c>
      <c r="R28" s="382">
        <v>4760530.6499999994</v>
      </c>
      <c r="S28" s="529">
        <v>0.57488185840268313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219381.50999999969</v>
      </c>
      <c r="E29" s="382">
        <v>199615.65999999965</v>
      </c>
      <c r="F29" s="612">
        <v>0.90990193293865074</v>
      </c>
      <c r="G29" s="738">
        <v>-19765.850000000035</v>
      </c>
      <c r="H29" s="611">
        <v>2.4781613925804757E-2</v>
      </c>
      <c r="I29" s="616">
        <v>3.6695081799898825E-2</v>
      </c>
      <c r="J29" s="538"/>
      <c r="K29" s="539"/>
      <c r="L29" s="539"/>
      <c r="M29" s="539"/>
      <c r="N29" s="539"/>
      <c r="O29" s="540"/>
      <c r="P29" s="378"/>
      <c r="Q29" s="376">
        <v>219381.50999999969</v>
      </c>
      <c r="R29" s="382">
        <v>199615.65999999965</v>
      </c>
      <c r="S29" s="529">
        <v>0.90990193293865074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157248.66000000006</v>
      </c>
      <c r="E30" s="382">
        <v>142626.38000000035</v>
      </c>
      <c r="F30" s="612">
        <v>0.90701173542591906</v>
      </c>
      <c r="G30" s="738">
        <v>-14622.279999999708</v>
      </c>
      <c r="H30" s="611">
        <v>1.776300829760058E-2</v>
      </c>
      <c r="I30" s="616">
        <v>2.6218818107374319E-2</v>
      </c>
      <c r="J30" s="538"/>
      <c r="K30" s="539"/>
      <c r="L30" s="539"/>
      <c r="M30" s="539"/>
      <c r="N30" s="539"/>
      <c r="O30" s="540"/>
      <c r="P30" s="378"/>
      <c r="Q30" s="376">
        <v>157248.66000000006</v>
      </c>
      <c r="R30" s="382">
        <v>142626.38000000035</v>
      </c>
      <c r="S30" s="529">
        <v>0.90701173542591906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178</v>
      </c>
      <c r="D31" s="746">
        <v>48217.34</v>
      </c>
      <c r="E31" s="382">
        <v>115549.37999999992</v>
      </c>
      <c r="F31" s="612">
        <v>2.3964279240621718</v>
      </c>
      <c r="G31" s="738">
        <v>67332.039999999921</v>
      </c>
      <c r="H31" s="611">
        <v>5.4466919496053449E-3</v>
      </c>
      <c r="I31" s="616">
        <v>2.1241289140479246E-2</v>
      </c>
      <c r="J31" s="538"/>
      <c r="K31" s="539"/>
      <c r="L31" s="539"/>
      <c r="M31" s="539"/>
      <c r="N31" s="539"/>
      <c r="O31" s="540"/>
      <c r="P31" s="378"/>
      <c r="Q31" s="376">
        <v>48217.34</v>
      </c>
      <c r="R31" s="382">
        <v>115549.37999999992</v>
      </c>
      <c r="S31" s="529">
        <v>2.3964279240621718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113413.84000000008</v>
      </c>
      <c r="E32" s="382">
        <v>97816.070000000022</v>
      </c>
      <c r="F32" s="612">
        <v>0.86247031226523985</v>
      </c>
      <c r="G32" s="738">
        <v>-15597.770000000062</v>
      </c>
      <c r="H32" s="611">
        <v>1.2811371371830738E-2</v>
      </c>
      <c r="I32" s="616">
        <v>1.7981398303092234E-2</v>
      </c>
      <c r="J32" s="538"/>
      <c r="K32" s="539"/>
      <c r="L32" s="539"/>
      <c r="M32" s="539"/>
      <c r="N32" s="539"/>
      <c r="O32" s="540"/>
      <c r="P32" s="378"/>
      <c r="Q32" s="376">
        <v>113413.84000000008</v>
      </c>
      <c r="R32" s="382">
        <v>97816.070000000022</v>
      </c>
      <c r="S32" s="529">
        <v>0.86247031226523985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173</v>
      </c>
      <c r="D33" s="746">
        <v>16545.600000000093</v>
      </c>
      <c r="E33" s="382">
        <v>75971.450000000012</v>
      </c>
      <c r="F33" s="612">
        <v>4.5916406778841257</v>
      </c>
      <c r="G33" s="738">
        <v>59425.849999999919</v>
      </c>
      <c r="H33" s="611">
        <v>1.8690119845140918E-3</v>
      </c>
      <c r="I33" s="616">
        <v>1.3965730805924389E-2</v>
      </c>
      <c r="J33" s="538"/>
      <c r="K33" s="539"/>
      <c r="L33" s="539"/>
      <c r="M33" s="539"/>
      <c r="N33" s="539"/>
      <c r="O33" s="540"/>
      <c r="P33" s="378"/>
      <c r="Q33" s="376">
        <v>16545.600000000093</v>
      </c>
      <c r="R33" s="382">
        <v>75971.450000000012</v>
      </c>
      <c r="S33" s="529">
        <v>4.5916406778841257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16899.600000000064</v>
      </c>
      <c r="E34" s="382">
        <v>47738.209999999963</v>
      </c>
      <c r="F34" s="612">
        <v>2.8248130133257461</v>
      </c>
      <c r="G34" s="738">
        <v>30838.609999999899</v>
      </c>
      <c r="H34" s="611">
        <v>1.9090002739999934E-3</v>
      </c>
      <c r="I34" s="616">
        <v>8.7756517746691298E-3</v>
      </c>
      <c r="J34" s="538"/>
      <c r="K34" s="539"/>
      <c r="L34" s="539"/>
      <c r="M34" s="539"/>
      <c r="N34" s="539"/>
      <c r="O34" s="540"/>
      <c r="P34" s="378"/>
      <c r="Q34" s="376">
        <v>16899.600000000064</v>
      </c>
      <c r="R34" s="382">
        <v>47738.209999999963</v>
      </c>
      <c r="S34" s="529">
        <v>2.8248130133257461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4" t="s">
        <v>317</v>
      </c>
      <c r="C35" s="1034"/>
      <c r="D35" s="650">
        <v>8852591.7099999972</v>
      </c>
      <c r="E35" s="651">
        <v>5439847.7999999998</v>
      </c>
      <c r="F35" s="613">
        <v>0.61449211464876219</v>
      </c>
      <c r="G35" s="614">
        <v>-3412743.9099999974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8852591.7099999972</v>
      </c>
      <c r="R35" s="651">
        <v>5439847.7999999998</v>
      </c>
      <c r="S35" s="531">
        <v>0.61449211464876219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4"/>
      <c r="M36" s="1044"/>
      <c r="N36" s="1044"/>
      <c r="O36" s="1044"/>
      <c r="P36" s="1044"/>
      <c r="Q36" s="1044"/>
      <c r="R36" s="1044"/>
      <c r="S36" s="1044"/>
      <c r="T36" s="359"/>
    </row>
    <row r="37" spans="1:25" s="266" customFormat="1" ht="18" customHeight="1" x14ac:dyDescent="0.3">
      <c r="B37" s="1053" t="s">
        <v>313</v>
      </c>
      <c r="C37" s="1053"/>
      <c r="D37" s="784">
        <v>75914345.180000007</v>
      </c>
      <c r="E37" s="594">
        <v>80500422.11589998</v>
      </c>
      <c r="F37" s="612">
        <v>1.0604112032452622</v>
      </c>
      <c r="G37" s="784">
        <v>4586076.9358999729</v>
      </c>
      <c r="H37" s="611"/>
      <c r="I37" s="616"/>
      <c r="J37" s="784"/>
      <c r="K37" s="784"/>
      <c r="L37" s="612"/>
      <c r="M37" s="784"/>
      <c r="N37" s="611"/>
      <c r="O37" s="616"/>
      <c r="P37" s="543"/>
      <c r="Q37" s="794">
        <v>80474540.309999973</v>
      </c>
      <c r="R37" s="594">
        <v>86195397.585900009</v>
      </c>
      <c r="S37" s="793">
        <v>1.0710890333000032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E28:E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68" t="s">
        <v>255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</row>
    <row r="5" spans="1:21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87" t="s">
        <v>281</v>
      </c>
      <c r="C7" s="887"/>
      <c r="D7" s="887"/>
      <c r="E7" s="88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0" t="s">
        <v>180</v>
      </c>
      <c r="S7" s="870"/>
    </row>
    <row r="8" spans="1:21" s="269" customFormat="1" ht="17.25" customHeight="1" x14ac:dyDescent="0.25">
      <c r="A8" s="871"/>
      <c r="B8" s="872" t="s">
        <v>84</v>
      </c>
      <c r="C8" s="875" t="s">
        <v>160</v>
      </c>
      <c r="D8" s="878" t="s">
        <v>81</v>
      </c>
      <c r="E8" s="879"/>
      <c r="F8" s="879"/>
      <c r="G8" s="879"/>
      <c r="H8" s="585"/>
      <c r="I8" s="585"/>
      <c r="J8" s="878" t="s">
        <v>52</v>
      </c>
      <c r="K8" s="879"/>
      <c r="L8" s="879"/>
      <c r="M8" s="879"/>
      <c r="N8" s="879"/>
      <c r="O8" s="879"/>
      <c r="P8" s="303"/>
      <c r="Q8" s="880" t="s">
        <v>238</v>
      </c>
      <c r="R8" s="881"/>
      <c r="S8" s="882"/>
    </row>
    <row r="9" spans="1:21" s="269" customFormat="1" ht="15" customHeight="1" x14ac:dyDescent="0.25">
      <c r="A9" s="871"/>
      <c r="B9" s="873"/>
      <c r="C9" s="876"/>
      <c r="D9" s="921" t="s">
        <v>162</v>
      </c>
      <c r="E9" s="922"/>
      <c r="F9" s="962" t="s">
        <v>332</v>
      </c>
      <c r="G9" s="962" t="s">
        <v>336</v>
      </c>
      <c r="H9" s="1060" t="s">
        <v>227</v>
      </c>
      <c r="I9" s="1061"/>
      <c r="J9" s="921" t="s">
        <v>162</v>
      </c>
      <c r="K9" s="922"/>
      <c r="L9" s="962" t="s">
        <v>332</v>
      </c>
      <c r="M9" s="1035" t="s">
        <v>336</v>
      </c>
      <c r="N9" s="1060" t="s">
        <v>227</v>
      </c>
      <c r="O9" s="1061"/>
      <c r="P9" s="396"/>
      <c r="Q9" s="893" t="s">
        <v>239</v>
      </c>
      <c r="R9" s="894"/>
      <c r="S9" s="885" t="s">
        <v>332</v>
      </c>
    </row>
    <row r="10" spans="1:21" s="269" customFormat="1" ht="16.149999999999999" customHeight="1" x14ac:dyDescent="0.25">
      <c r="A10" s="584"/>
      <c r="B10" s="874"/>
      <c r="C10" s="877"/>
      <c r="D10" s="583" t="s">
        <v>333</v>
      </c>
      <c r="E10" s="583" t="s">
        <v>334</v>
      </c>
      <c r="F10" s="886"/>
      <c r="G10" s="886"/>
      <c r="H10" s="372" t="s">
        <v>333</v>
      </c>
      <c r="I10" s="372" t="s">
        <v>334</v>
      </c>
      <c r="J10" s="583" t="s">
        <v>333</v>
      </c>
      <c r="K10" s="583" t="s">
        <v>334</v>
      </c>
      <c r="L10" s="886"/>
      <c r="M10" s="1036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86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4122279.4899999998</v>
      </c>
      <c r="E12" s="650">
        <v>3631792.9899999998</v>
      </c>
      <c r="F12" s="612">
        <v>0.88101570958741571</v>
      </c>
      <c r="G12" s="642">
        <v>-490486.5</v>
      </c>
      <c r="H12" s="611">
        <v>5.5117576614434831E-2</v>
      </c>
      <c r="I12" s="616">
        <v>4.7418752096193735E-2</v>
      </c>
      <c r="J12" s="690">
        <v>56200.659999999996</v>
      </c>
      <c r="K12" s="650">
        <v>94601.859999999986</v>
      </c>
      <c r="L12" s="612">
        <v>1.6832873492944744</v>
      </c>
      <c r="M12" s="642">
        <v>38401.19999999999</v>
      </c>
      <c r="N12" s="611">
        <v>5.4110797487093056E-3</v>
      </c>
      <c r="O12" s="616">
        <v>8.2938664155451109E-3</v>
      </c>
      <c r="P12" s="378"/>
      <c r="Q12" s="376">
        <v>4178480.15</v>
      </c>
      <c r="R12" s="380">
        <v>3726394.8499999996</v>
      </c>
      <c r="S12" s="529">
        <v>0.89180628272219975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6084453.9299999997</v>
      </c>
      <c r="E13" s="650">
        <v>5934622.8470000001</v>
      </c>
      <c r="F13" s="612">
        <v>0.97537476908794674</v>
      </c>
      <c r="G13" s="642">
        <v>-149831.08299999963</v>
      </c>
      <c r="H13" s="611">
        <v>8.135313397776775E-2</v>
      </c>
      <c r="I13" s="616">
        <v>7.7485806691394182E-2</v>
      </c>
      <c r="J13" s="690">
        <v>66191.290000000008</v>
      </c>
      <c r="K13" s="650">
        <v>105405.22300000001</v>
      </c>
      <c r="L13" s="612">
        <v>1.5924334304407726</v>
      </c>
      <c r="M13" s="642">
        <v>39213.933000000005</v>
      </c>
      <c r="N13" s="611">
        <v>6.3729918627280328E-3</v>
      </c>
      <c r="O13" s="616">
        <v>9.241011107633014E-3</v>
      </c>
      <c r="P13" s="378"/>
      <c r="Q13" s="376">
        <v>6150645.2199999997</v>
      </c>
      <c r="R13" s="380">
        <v>6040028.0700000003</v>
      </c>
      <c r="S13" s="529">
        <v>0.98201535838218945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17894551.430000074</v>
      </c>
      <c r="E14" s="650">
        <v>18884627.499999981</v>
      </c>
      <c r="F14" s="612">
        <v>1.0553283536540654</v>
      </c>
      <c r="G14" s="642">
        <v>990076.06999990717</v>
      </c>
      <c r="H14" s="611">
        <v>0.2392618724219433</v>
      </c>
      <c r="I14" s="616">
        <v>0.24656842290217151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17894551.430000074</v>
      </c>
      <c r="R14" s="380">
        <v>18884627.499999981</v>
      </c>
      <c r="S14" s="529">
        <v>1.0553283536540654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17140011.679999802</v>
      </c>
      <c r="E15" s="650">
        <v>16072998.780000009</v>
      </c>
      <c r="F15" s="612">
        <v>0.93774724778951812</v>
      </c>
      <c r="G15" s="642">
        <v>-1067012.8999997936</v>
      </c>
      <c r="H15" s="611">
        <v>0.22917318178848106</v>
      </c>
      <c r="I15" s="616">
        <v>0.20985820135944608</v>
      </c>
      <c r="J15" s="690">
        <v>6080808.5399999656</v>
      </c>
      <c r="K15" s="650">
        <v>5736510.5199999986</v>
      </c>
      <c r="L15" s="612">
        <v>0.94337956577071103</v>
      </c>
      <c r="M15" s="642">
        <v>-344298.01999996696</v>
      </c>
      <c r="N15" s="611">
        <v>0.58546892414737506</v>
      </c>
      <c r="O15" s="616">
        <v>0.50292723572506093</v>
      </c>
      <c r="P15" s="378"/>
      <c r="Q15" s="376">
        <v>23220820.219999768</v>
      </c>
      <c r="R15" s="380">
        <v>21809509.300000008</v>
      </c>
      <c r="S15" s="529">
        <v>0.93922217619237169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3019757.4499999997</v>
      </c>
      <c r="E16" s="650">
        <v>2719176.6300000004</v>
      </c>
      <c r="F16" s="612">
        <v>0.90046193279529807</v>
      </c>
      <c r="G16" s="642">
        <v>-300580.81999999937</v>
      </c>
      <c r="H16" s="611">
        <v>4.0376134857218367E-2</v>
      </c>
      <c r="I16" s="616">
        <v>3.5503114543908393E-2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3019757.4499999997</v>
      </c>
      <c r="R16" s="380">
        <v>2719176.6300000004</v>
      </c>
      <c r="S16" s="529">
        <v>0.90046193279529807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6359017.3299999917</v>
      </c>
      <c r="E17" s="650">
        <v>7720500.0299999677</v>
      </c>
      <c r="F17" s="612">
        <v>1.2141026874666463</v>
      </c>
      <c r="G17" s="642">
        <v>1361482.699999976</v>
      </c>
      <c r="H17" s="611">
        <v>8.5024226457481991E-2</v>
      </c>
      <c r="I17" s="616">
        <v>0.10080323355137727</v>
      </c>
      <c r="J17" s="690">
        <v>150220.86000000004</v>
      </c>
      <c r="K17" s="650">
        <v>441796.15000000095</v>
      </c>
      <c r="L17" s="612">
        <v>2.9409773715847507</v>
      </c>
      <c r="M17" s="642">
        <v>291575.29000000091</v>
      </c>
      <c r="N17" s="611">
        <v>1.4463478780848768E-2</v>
      </c>
      <c r="O17" s="616">
        <v>3.8732835178950376E-2</v>
      </c>
      <c r="P17" s="378"/>
      <c r="Q17" s="376">
        <v>6509238.189999992</v>
      </c>
      <c r="R17" s="380">
        <v>8162296.179999969</v>
      </c>
      <c r="S17" s="529">
        <v>1.2539556768009406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20170580.66</v>
      </c>
      <c r="E18" s="650">
        <v>21626086.509999998</v>
      </c>
      <c r="F18" s="612">
        <v>1.0721598388531468</v>
      </c>
      <c r="G18" s="642">
        <v>1455505.8499999978</v>
      </c>
      <c r="H18" s="611">
        <v>0.26969387388267252</v>
      </c>
      <c r="I18" s="616">
        <v>0.28236246885550859</v>
      </c>
      <c r="J18" s="690">
        <v>4032797.7800000003</v>
      </c>
      <c r="K18" s="650">
        <v>5027929.76</v>
      </c>
      <c r="L18" s="612">
        <v>1.2467597023920201</v>
      </c>
      <c r="M18" s="642">
        <v>995131.97999999952</v>
      </c>
      <c r="N18" s="611">
        <v>0.3882835254603389</v>
      </c>
      <c r="O18" s="616">
        <v>0.44080505157281047</v>
      </c>
      <c r="P18" s="378"/>
      <c r="Q18" s="376">
        <v>24203378.440000001</v>
      </c>
      <c r="R18" s="380">
        <v>26654016.269999996</v>
      </c>
      <c r="S18" s="529">
        <v>1.101251890767031</v>
      </c>
    </row>
    <row r="19" spans="1:19" ht="19.149999999999999" customHeight="1" x14ac:dyDescent="0.25">
      <c r="A19" s="293"/>
      <c r="B19" s="946" t="s">
        <v>240</v>
      </c>
      <c r="C19" s="946"/>
      <c r="D19" s="591">
        <v>74790651.96999988</v>
      </c>
      <c r="E19" s="592">
        <v>76589805.286999971</v>
      </c>
      <c r="F19" s="613">
        <v>1.0240558581802679</v>
      </c>
      <c r="G19" s="592">
        <v>1799153.3170000883</v>
      </c>
      <c r="H19" s="611">
        <v>1</v>
      </c>
      <c r="I19" s="616">
        <v>1</v>
      </c>
      <c r="J19" s="591">
        <v>10386219.129999965</v>
      </c>
      <c r="K19" s="592">
        <v>11406243.513</v>
      </c>
      <c r="L19" s="613">
        <v>1.0982094032710861</v>
      </c>
      <c r="M19" s="608">
        <v>1020024.3830000334</v>
      </c>
      <c r="N19" s="611">
        <v>1</v>
      </c>
      <c r="O19" s="616">
        <v>1</v>
      </c>
      <c r="P19" s="387"/>
      <c r="Q19" s="386">
        <v>85176871.09999983</v>
      </c>
      <c r="R19" s="592">
        <v>87996048.799999952</v>
      </c>
      <c r="S19" s="531">
        <v>1.0330979251009389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544498.69999999995</v>
      </c>
      <c r="E21" s="382">
        <v>1528000.9699999997</v>
      </c>
      <c r="F21" s="612">
        <v>2.8062527422012207</v>
      </c>
      <c r="G21" s="640">
        <v>983502.26999999979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544501.50625274214</v>
      </c>
      <c r="R21" s="380">
        <v>2511503.2399999993</v>
      </c>
      <c r="S21" s="529">
        <v>4.612481712464227</v>
      </c>
    </row>
    <row r="22" spans="1:19" s="266" customFormat="1" ht="19.149999999999999" customHeight="1" x14ac:dyDescent="0.25">
      <c r="A22" s="275"/>
      <c r="B22" s="1034" t="s">
        <v>317</v>
      </c>
      <c r="C22" s="1034"/>
      <c r="D22" s="591">
        <v>544498.69999999995</v>
      </c>
      <c r="E22" s="592">
        <v>1528000.9699999997</v>
      </c>
      <c r="F22" s="613">
        <v>2.8062527422012207</v>
      </c>
      <c r="G22" s="608">
        <v>983502.26999999979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544501.50625274214</v>
      </c>
      <c r="R22" s="592">
        <v>2511503.2399999993</v>
      </c>
      <c r="S22" s="531">
        <v>4.612481712464227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58" t="s">
        <v>237</v>
      </c>
      <c r="C24" s="1059"/>
      <c r="D24" s="1059"/>
      <c r="E24" s="1059"/>
      <c r="F24" s="1059"/>
      <c r="G24" s="1059"/>
      <c r="H24" s="1059"/>
      <c r="I24" s="1059"/>
      <c r="J24" s="1059"/>
      <c r="K24" s="1059"/>
      <c r="L24" s="1059"/>
      <c r="M24" s="1059"/>
      <c r="N24" s="1059"/>
      <c r="O24" s="1059"/>
      <c r="P24" s="1059"/>
      <c r="Q24" s="1059"/>
      <c r="R24" s="1059"/>
      <c r="S24" s="1059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20170580.66</v>
      </c>
      <c r="E25" s="650">
        <v>21626086.509999998</v>
      </c>
      <c r="F25" s="612">
        <v>1.0721598388531468</v>
      </c>
      <c r="G25" s="642">
        <v>1455505.8499999978</v>
      </c>
      <c r="H25" s="611">
        <v>0.26969387388267252</v>
      </c>
      <c r="I25" s="616">
        <v>0.28236246885550859</v>
      </c>
      <c r="J25" s="690">
        <v>4032797.7800000003</v>
      </c>
      <c r="K25" s="650">
        <v>5027929.76</v>
      </c>
      <c r="L25" s="612">
        <v>1.2467597023920201</v>
      </c>
      <c r="M25" s="642">
        <v>995131.97999999952</v>
      </c>
      <c r="N25" s="611">
        <v>0.3882835254603389</v>
      </c>
      <c r="O25" s="616">
        <v>0.44080505157281047</v>
      </c>
      <c r="P25" s="378"/>
      <c r="Q25" s="376">
        <v>24203378.440000001</v>
      </c>
      <c r="R25" s="380">
        <v>26654016.269999996</v>
      </c>
      <c r="S25" s="529">
        <v>1.101251890767031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17140011.679999802</v>
      </c>
      <c r="E26" s="650">
        <v>16072998.780000009</v>
      </c>
      <c r="F26" s="612">
        <v>0.93774724778951812</v>
      </c>
      <c r="G26" s="642">
        <v>-1067012.8999997936</v>
      </c>
      <c r="H26" s="611">
        <v>0.22917318178848106</v>
      </c>
      <c r="I26" s="616">
        <v>0.20985820135944608</v>
      </c>
      <c r="J26" s="690">
        <v>6080808.5399999656</v>
      </c>
      <c r="K26" s="650">
        <v>5736510.5199999986</v>
      </c>
      <c r="L26" s="612">
        <v>0.94337956577071103</v>
      </c>
      <c r="M26" s="642">
        <v>-344298.01999996696</v>
      </c>
      <c r="N26" s="611">
        <v>0.58546892414737506</v>
      </c>
      <c r="O26" s="616">
        <v>0.50292723572506093</v>
      </c>
      <c r="P26" s="378"/>
      <c r="Q26" s="376">
        <v>23220820.219999768</v>
      </c>
      <c r="R26" s="380">
        <v>21809509.300000008</v>
      </c>
      <c r="S26" s="529">
        <v>0.93922217619237169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17894551.430000074</v>
      </c>
      <c r="E27" s="650">
        <v>18884627.499999981</v>
      </c>
      <c r="F27" s="612">
        <v>1.0553283536540654</v>
      </c>
      <c r="G27" s="642">
        <v>990076.06999990717</v>
      </c>
      <c r="H27" s="611">
        <v>0.2392618724219433</v>
      </c>
      <c r="I27" s="616">
        <v>0.24656842290217151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17894551.430000074</v>
      </c>
      <c r="R27" s="380">
        <v>18884627.499999981</v>
      </c>
      <c r="S27" s="529">
        <v>1.0553283536540654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6359017.3299999917</v>
      </c>
      <c r="E28" s="650">
        <v>7720500.0299999677</v>
      </c>
      <c r="F28" s="612">
        <v>1.2141026874666463</v>
      </c>
      <c r="G28" s="642">
        <v>1361482.699999976</v>
      </c>
      <c r="H28" s="611">
        <v>8.5024226457481991E-2</v>
      </c>
      <c r="I28" s="616">
        <v>0.10080323355137727</v>
      </c>
      <c r="J28" s="690">
        <v>150220.86000000004</v>
      </c>
      <c r="K28" s="650">
        <v>441796.15000000095</v>
      </c>
      <c r="L28" s="612">
        <v>2.9409773715847507</v>
      </c>
      <c r="M28" s="642">
        <v>291575.29000000091</v>
      </c>
      <c r="N28" s="611">
        <v>1.4463478780848768E-2</v>
      </c>
      <c r="O28" s="616">
        <v>3.8732835178950376E-2</v>
      </c>
      <c r="P28" s="378"/>
      <c r="Q28" s="376">
        <v>6509238.189999992</v>
      </c>
      <c r="R28" s="380">
        <v>8162296.179999969</v>
      </c>
      <c r="S28" s="529">
        <v>1.2539556768009406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6084453.9299999997</v>
      </c>
      <c r="E29" s="650">
        <v>5934622.8470000001</v>
      </c>
      <c r="F29" s="612">
        <v>0.97537476908794674</v>
      </c>
      <c r="G29" s="642">
        <v>-149831.08299999963</v>
      </c>
      <c r="H29" s="611">
        <v>8.135313397776775E-2</v>
      </c>
      <c r="I29" s="616">
        <v>7.7485806691394182E-2</v>
      </c>
      <c r="J29" s="690">
        <v>66191.290000000008</v>
      </c>
      <c r="K29" s="650">
        <v>105405.22300000001</v>
      </c>
      <c r="L29" s="612">
        <v>1.5924334304407726</v>
      </c>
      <c r="M29" s="642">
        <v>39213.933000000005</v>
      </c>
      <c r="N29" s="611">
        <v>6.3729918627280328E-3</v>
      </c>
      <c r="O29" s="616">
        <v>9.241011107633014E-3</v>
      </c>
      <c r="P29" s="378"/>
      <c r="Q29" s="376">
        <v>6150645.2199999997</v>
      </c>
      <c r="R29" s="380">
        <v>6040028.0700000003</v>
      </c>
      <c r="S29" s="529">
        <v>0.98201535838218945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4122279.4899999998</v>
      </c>
      <c r="E30" s="650">
        <v>3631792.9899999998</v>
      </c>
      <c r="F30" s="612">
        <v>0.88101570958741571</v>
      </c>
      <c r="G30" s="642">
        <v>-490486.5</v>
      </c>
      <c r="H30" s="611">
        <v>5.5117576614434831E-2</v>
      </c>
      <c r="I30" s="616">
        <v>4.7418752096193735E-2</v>
      </c>
      <c r="J30" s="690">
        <v>56200.659999999996</v>
      </c>
      <c r="K30" s="650">
        <v>94601.859999999986</v>
      </c>
      <c r="L30" s="612">
        <v>1.6832873492944744</v>
      </c>
      <c r="M30" s="642">
        <v>38401.19999999999</v>
      </c>
      <c r="N30" s="611">
        <v>5.4110797487093056E-3</v>
      </c>
      <c r="O30" s="616">
        <v>8.2938664155451109E-3</v>
      </c>
      <c r="P30" s="378"/>
      <c r="Q30" s="376">
        <v>4178480.15</v>
      </c>
      <c r="R30" s="380">
        <v>3726394.8499999996</v>
      </c>
      <c r="S30" s="529">
        <v>0.89180628272219975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3019757.4499999997</v>
      </c>
      <c r="E31" s="650">
        <v>2719176.6300000004</v>
      </c>
      <c r="F31" s="612">
        <v>0.90046193279529807</v>
      </c>
      <c r="G31" s="642">
        <v>-300580.81999999937</v>
      </c>
      <c r="H31" s="611">
        <v>4.0376134857218367E-2</v>
      </c>
      <c r="I31" s="616">
        <v>3.5503114543908393E-2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3019757.4499999997</v>
      </c>
      <c r="R31" s="380">
        <v>2719176.6300000004</v>
      </c>
      <c r="S31" s="529">
        <v>0.90046193279529807</v>
      </c>
    </row>
    <row r="32" spans="1:19" s="266" customFormat="1" ht="19.149999999999999" customHeight="1" x14ac:dyDescent="0.25">
      <c r="A32" s="275"/>
      <c r="B32" s="946" t="s">
        <v>240</v>
      </c>
      <c r="C32" s="946"/>
      <c r="D32" s="607">
        <v>74790651.969999865</v>
      </c>
      <c r="E32" s="608">
        <v>76589805.286999956</v>
      </c>
      <c r="F32" s="613">
        <v>1.0240558581802679</v>
      </c>
      <c r="G32" s="608">
        <v>1799153.3170000883</v>
      </c>
      <c r="H32" s="611">
        <v>0.99999999999999978</v>
      </c>
      <c r="I32" s="616">
        <v>0.99999999999999978</v>
      </c>
      <c r="J32" s="607">
        <v>10386219.129999965</v>
      </c>
      <c r="K32" s="608">
        <v>11406243.512999997</v>
      </c>
      <c r="L32" s="613">
        <v>1.0982094032710856</v>
      </c>
      <c r="M32" s="608">
        <v>1020024.3830000334</v>
      </c>
      <c r="N32" s="611">
        <v>1</v>
      </c>
      <c r="O32" s="616">
        <v>0.99999999999999967</v>
      </c>
      <c r="P32" s="387"/>
      <c r="Q32" s="386">
        <v>85176871.099999845</v>
      </c>
      <c r="R32" s="608">
        <v>87996048.799999952</v>
      </c>
      <c r="S32" s="613">
        <v>1.0330979251009387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68" t="s">
        <v>308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1:19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87" t="s">
        <v>282</v>
      </c>
      <c r="C7" s="887"/>
      <c r="D7" s="1052"/>
      <c r="E7" s="105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69" t="s">
        <v>180</v>
      </c>
      <c r="Q7" s="1069"/>
    </row>
    <row r="8" spans="1:19" s="269" customFormat="1" ht="18.600000000000001" customHeight="1" x14ac:dyDescent="0.25">
      <c r="A8" s="871"/>
      <c r="B8" s="1063" t="s">
        <v>194</v>
      </c>
      <c r="C8" s="875" t="s">
        <v>191</v>
      </c>
      <c r="D8" s="878" t="s">
        <v>81</v>
      </c>
      <c r="E8" s="879"/>
      <c r="F8" s="879"/>
      <c r="G8" s="879"/>
      <c r="H8" s="878" t="s">
        <v>52</v>
      </c>
      <c r="I8" s="879"/>
      <c r="J8" s="879"/>
      <c r="K8" s="883"/>
      <c r="L8" s="303"/>
      <c r="M8" s="880" t="s">
        <v>208</v>
      </c>
      <c r="N8" s="881"/>
      <c r="O8" s="881"/>
      <c r="P8" s="881"/>
      <c r="Q8" s="882"/>
    </row>
    <row r="9" spans="1:19" s="269" customFormat="1" ht="18" customHeight="1" x14ac:dyDescent="0.25">
      <c r="A9" s="871"/>
      <c r="B9" s="1064"/>
      <c r="C9" s="876"/>
      <c r="D9" s="921" t="s">
        <v>197</v>
      </c>
      <c r="E9" s="922"/>
      <c r="F9" s="893" t="s">
        <v>3</v>
      </c>
      <c r="G9" s="894"/>
      <c r="H9" s="921" t="s">
        <v>197</v>
      </c>
      <c r="I9" s="922"/>
      <c r="J9" s="1066" t="s">
        <v>3</v>
      </c>
      <c r="K9" s="1067"/>
      <c r="L9" s="396"/>
      <c r="M9" s="921" t="s">
        <v>209</v>
      </c>
      <c r="N9" s="922"/>
      <c r="O9" s="1066" t="s">
        <v>283</v>
      </c>
      <c r="P9" s="1067"/>
      <c r="Q9" s="885" t="s">
        <v>332</v>
      </c>
    </row>
    <row r="10" spans="1:19" s="269" customFormat="1" ht="16.149999999999999" customHeight="1" x14ac:dyDescent="0.25">
      <c r="A10" s="290"/>
      <c r="B10" s="1065"/>
      <c r="C10" s="877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86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7" t="s">
        <v>181</v>
      </c>
      <c r="C12" s="299" t="s">
        <v>5</v>
      </c>
      <c r="D12" s="690">
        <v>13187</v>
      </c>
      <c r="E12" s="650">
        <v>13975</v>
      </c>
      <c r="F12" s="690">
        <v>15800961.251443893</v>
      </c>
      <c r="G12" s="650">
        <v>17506251.996759526</v>
      </c>
      <c r="H12" s="690">
        <v>826</v>
      </c>
      <c r="I12" s="650">
        <v>1484</v>
      </c>
      <c r="J12" s="690">
        <v>678841.43553845352</v>
      </c>
      <c r="K12" s="650">
        <v>1165525.2200053683</v>
      </c>
      <c r="L12" s="378"/>
      <c r="M12" s="374">
        <v>14013</v>
      </c>
      <c r="N12" s="379">
        <v>15459</v>
      </c>
      <c r="O12" s="376">
        <v>16479802.686982347</v>
      </c>
      <c r="P12" s="380">
        <v>18671777.216764893</v>
      </c>
      <c r="Q12" s="398">
        <v>1.1330097557244434</v>
      </c>
    </row>
    <row r="13" spans="1:19" s="269" customFormat="1" ht="16.149999999999999" customHeight="1" x14ac:dyDescent="0.25">
      <c r="A13" s="292"/>
      <c r="B13" s="807" t="s">
        <v>182</v>
      </c>
      <c r="C13" s="300" t="s">
        <v>7</v>
      </c>
      <c r="D13" s="690">
        <v>5794</v>
      </c>
      <c r="E13" s="650">
        <v>8563</v>
      </c>
      <c r="F13" s="690">
        <v>1491213.1778053725</v>
      </c>
      <c r="G13" s="650">
        <v>2166745.0676721744</v>
      </c>
      <c r="H13" s="690">
        <v>232</v>
      </c>
      <c r="I13" s="650">
        <v>370</v>
      </c>
      <c r="J13" s="690">
        <v>80002.692956241342</v>
      </c>
      <c r="K13" s="650">
        <v>121520.68000047366</v>
      </c>
      <c r="L13" s="378"/>
      <c r="M13" s="374">
        <v>6026</v>
      </c>
      <c r="N13" s="379">
        <v>8933</v>
      </c>
      <c r="O13" s="376">
        <v>1571215.8707616138</v>
      </c>
      <c r="P13" s="380">
        <v>2288265.7476726482</v>
      </c>
      <c r="Q13" s="398">
        <v>1.4563662385636797</v>
      </c>
    </row>
    <row r="14" spans="1:19" s="269" customFormat="1" ht="16.149999999999999" customHeight="1" x14ac:dyDescent="0.25">
      <c r="A14" s="291"/>
      <c r="B14" s="808" t="s">
        <v>183</v>
      </c>
      <c r="C14" s="300" t="s">
        <v>9</v>
      </c>
      <c r="D14" s="690">
        <v>20657</v>
      </c>
      <c r="E14" s="650">
        <v>20303</v>
      </c>
      <c r="F14" s="690">
        <v>34193721.979256272</v>
      </c>
      <c r="G14" s="650">
        <v>35323153.205992527</v>
      </c>
      <c r="H14" s="690">
        <v>1458</v>
      </c>
      <c r="I14" s="650">
        <v>1733</v>
      </c>
      <c r="J14" s="690">
        <v>3128705.8932826645</v>
      </c>
      <c r="K14" s="650">
        <v>3303733.1700217105</v>
      </c>
      <c r="L14" s="378"/>
      <c r="M14" s="374">
        <v>22115</v>
      </c>
      <c r="N14" s="379">
        <v>22036</v>
      </c>
      <c r="O14" s="376">
        <v>37322427.872538939</v>
      </c>
      <c r="P14" s="380">
        <v>38626886.37601424</v>
      </c>
      <c r="Q14" s="398">
        <v>1.0349510623459492</v>
      </c>
    </row>
    <row r="15" spans="1:19" s="269" customFormat="1" ht="16.149999999999999" customHeight="1" x14ac:dyDescent="0.25">
      <c r="A15" s="291"/>
      <c r="B15" s="808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7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8" t="s">
        <v>186</v>
      </c>
      <c r="C17" s="300" t="s">
        <v>15</v>
      </c>
      <c r="D17" s="690">
        <v>2</v>
      </c>
      <c r="E17" s="650">
        <v>2</v>
      </c>
      <c r="F17" s="690">
        <v>5050</v>
      </c>
      <c r="G17" s="650">
        <v>2420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2</v>
      </c>
      <c r="O17" s="376">
        <v>5050</v>
      </c>
      <c r="P17" s="380">
        <v>2420</v>
      </c>
      <c r="Q17" s="398">
        <v>0.47920792079207919</v>
      </c>
    </row>
    <row r="18" spans="1:28" ht="16.149999999999999" customHeight="1" x14ac:dyDescent="0.25">
      <c r="A18" s="291"/>
      <c r="B18" s="808" t="s">
        <v>187</v>
      </c>
      <c r="C18" s="300" t="s">
        <v>17</v>
      </c>
      <c r="D18" s="690">
        <v>108</v>
      </c>
      <c r="E18" s="650">
        <v>80</v>
      </c>
      <c r="F18" s="690">
        <v>240383.41</v>
      </c>
      <c r="G18" s="650">
        <v>160580.08989999999</v>
      </c>
      <c r="H18" s="690">
        <v>23</v>
      </c>
      <c r="I18" s="650">
        <v>25</v>
      </c>
      <c r="J18" s="690">
        <v>4658.24</v>
      </c>
      <c r="K18" s="650">
        <v>5799.1500000000015</v>
      </c>
      <c r="L18" s="378"/>
      <c r="M18" s="374">
        <v>131</v>
      </c>
      <c r="N18" s="379">
        <v>105</v>
      </c>
      <c r="O18" s="376">
        <v>245041.65</v>
      </c>
      <c r="P18" s="380">
        <v>166379.23989999999</v>
      </c>
      <c r="Q18" s="398">
        <v>0.67898351117044797</v>
      </c>
    </row>
    <row r="19" spans="1:28" ht="16.149999999999999" customHeight="1" x14ac:dyDescent="0.25">
      <c r="A19" s="292"/>
      <c r="B19" s="807" t="s">
        <v>188</v>
      </c>
      <c r="C19" s="300" t="s">
        <v>19</v>
      </c>
      <c r="D19" s="690">
        <v>2115</v>
      </c>
      <c r="E19" s="650">
        <v>1925</v>
      </c>
      <c r="F19" s="690">
        <v>12492605.569831211</v>
      </c>
      <c r="G19" s="650">
        <v>12332645.086480876</v>
      </c>
      <c r="H19" s="690">
        <v>117</v>
      </c>
      <c r="I19" s="650">
        <v>143</v>
      </c>
      <c r="J19" s="690">
        <v>246253.22154103479</v>
      </c>
      <c r="K19" s="650">
        <v>389562.14001055248</v>
      </c>
      <c r="L19" s="378"/>
      <c r="M19" s="374">
        <v>2232</v>
      </c>
      <c r="N19" s="379">
        <v>2068</v>
      </c>
      <c r="O19" s="376">
        <v>12738858.791372245</v>
      </c>
      <c r="P19" s="380">
        <v>12722207.226491429</v>
      </c>
      <c r="Q19" s="398">
        <v>0.99869285269948249</v>
      </c>
    </row>
    <row r="20" spans="1:28" ht="16.149999999999999" customHeight="1" x14ac:dyDescent="0.25">
      <c r="A20" s="291"/>
      <c r="B20" s="808" t="s">
        <v>189</v>
      </c>
      <c r="C20" s="300" t="s">
        <v>21</v>
      </c>
      <c r="D20" s="690">
        <v>4186</v>
      </c>
      <c r="E20" s="650">
        <v>3448</v>
      </c>
      <c r="F20" s="690">
        <v>7605886.7093243999</v>
      </c>
      <c r="G20" s="650">
        <v>7977546.8085688343</v>
      </c>
      <c r="H20" s="690">
        <v>190</v>
      </c>
      <c r="I20" s="650">
        <v>131</v>
      </c>
      <c r="J20" s="690">
        <v>242525.43706716181</v>
      </c>
      <c r="K20" s="650">
        <v>349557.58006842027</v>
      </c>
      <c r="L20" s="378"/>
      <c r="M20" s="374">
        <v>4376</v>
      </c>
      <c r="N20" s="379">
        <v>3579</v>
      </c>
      <c r="O20" s="376">
        <v>7848412.1463915622</v>
      </c>
      <c r="P20" s="380">
        <v>8327104.3886372549</v>
      </c>
      <c r="Q20" s="398">
        <v>1.060992240636315</v>
      </c>
    </row>
    <row r="21" spans="1:28" ht="16.149999999999999" customHeight="1" x14ac:dyDescent="0.25">
      <c r="A21" s="291"/>
      <c r="B21" s="808" t="s">
        <v>199</v>
      </c>
      <c r="C21" s="300" t="s">
        <v>23</v>
      </c>
      <c r="D21" s="690">
        <v>37353</v>
      </c>
      <c r="E21" s="650">
        <v>37528</v>
      </c>
      <c r="F21" s="690">
        <v>105751002.92991214</v>
      </c>
      <c r="G21" s="650">
        <v>110469253.91023514</v>
      </c>
      <c r="H21" s="690">
        <v>1928</v>
      </c>
      <c r="I21" s="650">
        <v>2268</v>
      </c>
      <c r="J21" s="690">
        <v>4610420.8106577704</v>
      </c>
      <c r="K21" s="650">
        <v>5668729.1400712626</v>
      </c>
      <c r="L21" s="378"/>
      <c r="M21" s="374">
        <v>39281</v>
      </c>
      <c r="N21" s="379">
        <v>39796</v>
      </c>
      <c r="O21" s="376">
        <v>110361423.7405699</v>
      </c>
      <c r="P21" s="380">
        <v>116137983.05030639</v>
      </c>
      <c r="Q21" s="398">
        <v>1.0523421963395074</v>
      </c>
    </row>
    <row r="22" spans="1:28" ht="16.149999999999999" customHeight="1" x14ac:dyDescent="0.25">
      <c r="A22" s="292"/>
      <c r="B22" s="807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8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8" t="s">
        <v>202</v>
      </c>
      <c r="C24" s="300" t="s">
        <v>115</v>
      </c>
      <c r="D24" s="690">
        <v>1098</v>
      </c>
      <c r="E24" s="650">
        <v>981</v>
      </c>
      <c r="F24" s="690">
        <v>2491718.9215265648</v>
      </c>
      <c r="G24" s="650">
        <v>2903223.9643268497</v>
      </c>
      <c r="H24" s="690">
        <v>8</v>
      </c>
      <c r="I24" s="650">
        <v>8</v>
      </c>
      <c r="J24" s="690">
        <v>51367.18486364399</v>
      </c>
      <c r="K24" s="650">
        <v>37376.449999999997</v>
      </c>
      <c r="L24" s="378"/>
      <c r="M24" s="374">
        <v>1106</v>
      </c>
      <c r="N24" s="379">
        <v>989</v>
      </c>
      <c r="O24" s="376">
        <v>2543086.1063902089</v>
      </c>
      <c r="P24" s="380">
        <v>2940600.4143268499</v>
      </c>
      <c r="Q24" s="398">
        <v>1.1563117768359381</v>
      </c>
    </row>
    <row r="25" spans="1:28" s="266" customFormat="1" ht="16.149999999999999" customHeight="1" x14ac:dyDescent="0.25">
      <c r="A25" s="275"/>
      <c r="B25" s="807" t="s">
        <v>203</v>
      </c>
      <c r="C25" s="326" t="s">
        <v>31</v>
      </c>
      <c r="D25" s="690">
        <v>331</v>
      </c>
      <c r="E25" s="650">
        <v>463</v>
      </c>
      <c r="F25" s="690">
        <v>1494051.17</v>
      </c>
      <c r="G25" s="650">
        <v>2005137.36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331</v>
      </c>
      <c r="N25" s="379">
        <v>463</v>
      </c>
      <c r="O25" s="376">
        <v>1494051.17</v>
      </c>
      <c r="P25" s="380">
        <v>2005137.36</v>
      </c>
      <c r="Q25" s="398">
        <v>1.3420807802720707</v>
      </c>
    </row>
    <row r="26" spans="1:28" s="266" customFormat="1" ht="16.149999999999999" customHeight="1" x14ac:dyDescent="0.25">
      <c r="A26" s="275"/>
      <c r="B26" s="807" t="s">
        <v>204</v>
      </c>
      <c r="C26" s="326" t="s">
        <v>116</v>
      </c>
      <c r="D26" s="690">
        <v>37</v>
      </c>
      <c r="E26" s="650">
        <v>26</v>
      </c>
      <c r="F26" s="690">
        <v>81459.16</v>
      </c>
      <c r="G26" s="650">
        <v>75473.850000000006</v>
      </c>
      <c r="H26" s="690">
        <v>14</v>
      </c>
      <c r="I26" s="650">
        <v>12</v>
      </c>
      <c r="J26" s="690">
        <v>19760</v>
      </c>
      <c r="K26" s="650">
        <v>14487</v>
      </c>
      <c r="L26" s="378"/>
      <c r="M26" s="374">
        <v>51</v>
      </c>
      <c r="N26" s="379">
        <v>38</v>
      </c>
      <c r="O26" s="376">
        <v>101219.16</v>
      </c>
      <c r="P26" s="380">
        <v>89960.85</v>
      </c>
      <c r="Q26" s="398">
        <v>0.88877293587498651</v>
      </c>
    </row>
    <row r="27" spans="1:28" s="266" customFormat="1" ht="16.149999999999999" customHeight="1" x14ac:dyDescent="0.25">
      <c r="A27" s="275"/>
      <c r="B27" s="808" t="s">
        <v>205</v>
      </c>
      <c r="C27" s="326" t="s">
        <v>196</v>
      </c>
      <c r="D27" s="690">
        <v>89</v>
      </c>
      <c r="E27" s="650">
        <v>163</v>
      </c>
      <c r="F27" s="690">
        <v>311662.55000000005</v>
      </c>
      <c r="G27" s="650">
        <v>235117.34000000003</v>
      </c>
      <c r="H27" s="690">
        <v>0</v>
      </c>
      <c r="I27" s="650">
        <v>1</v>
      </c>
      <c r="J27" s="690">
        <v>0</v>
      </c>
      <c r="K27" s="650">
        <v>579</v>
      </c>
      <c r="L27" s="378"/>
      <c r="M27" s="374">
        <v>89</v>
      </c>
      <c r="N27" s="379">
        <v>164</v>
      </c>
      <c r="O27" s="376">
        <v>311662.55000000005</v>
      </c>
      <c r="P27" s="380">
        <v>235696.34000000003</v>
      </c>
      <c r="Q27" s="398">
        <v>0.75625493021217982</v>
      </c>
    </row>
    <row r="28" spans="1:28" s="266" customFormat="1" ht="16.149999999999999" customHeight="1" x14ac:dyDescent="0.25">
      <c r="A28" s="275"/>
      <c r="B28" s="808" t="s">
        <v>206</v>
      </c>
      <c r="C28" s="326" t="s">
        <v>37</v>
      </c>
      <c r="D28" s="690">
        <v>1</v>
      </c>
      <c r="E28" s="650">
        <v>1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1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7" t="s">
        <v>207</v>
      </c>
      <c r="C29" s="326" t="s">
        <v>39</v>
      </c>
      <c r="D29" s="690">
        <v>6</v>
      </c>
      <c r="E29" s="650">
        <v>7</v>
      </c>
      <c r="F29" s="690">
        <v>2711.61</v>
      </c>
      <c r="G29" s="650">
        <v>5886.2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6</v>
      </c>
      <c r="N29" s="379">
        <v>7</v>
      </c>
      <c r="O29" s="376">
        <v>2711.61</v>
      </c>
      <c r="P29" s="380">
        <v>5886.2</v>
      </c>
      <c r="Q29" s="398">
        <v>2.1707398925361683</v>
      </c>
    </row>
    <row r="30" spans="1:28" s="266" customFormat="1" ht="19.149999999999999" customHeight="1" x14ac:dyDescent="0.25">
      <c r="A30" s="275"/>
      <c r="B30" s="1062" t="s">
        <v>256</v>
      </c>
      <c r="C30" s="1062"/>
      <c r="D30" s="384">
        <v>84964</v>
      </c>
      <c r="E30" s="385">
        <v>87465</v>
      </c>
      <c r="F30" s="377">
        <v>181962928.43909985</v>
      </c>
      <c r="G30" s="651">
        <v>191163434.87993592</v>
      </c>
      <c r="H30" s="384">
        <v>4796</v>
      </c>
      <c r="I30" s="385">
        <v>6175</v>
      </c>
      <c r="J30" s="377">
        <v>9062534.9159069713</v>
      </c>
      <c r="K30" s="651">
        <v>11056869.530177787</v>
      </c>
      <c r="L30" s="387"/>
      <c r="M30" s="384">
        <v>89760</v>
      </c>
      <c r="N30" s="388">
        <v>93640</v>
      </c>
      <c r="O30" s="377">
        <v>191025463.35500681</v>
      </c>
      <c r="P30" s="389">
        <v>202220304.41011369</v>
      </c>
      <c r="Q30" s="683">
        <v>1.0586039204328592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9" t="s">
        <v>103</v>
      </c>
      <c r="C32" s="328" t="s">
        <v>41</v>
      </c>
      <c r="D32" s="690">
        <v>5266</v>
      </c>
      <c r="E32" s="650">
        <v>5668</v>
      </c>
      <c r="F32" s="690">
        <v>30518519.170124888</v>
      </c>
      <c r="G32" s="650">
        <v>30469936.750928488</v>
      </c>
      <c r="H32" s="690">
        <v>262</v>
      </c>
      <c r="I32" s="650">
        <v>435</v>
      </c>
      <c r="J32" s="690">
        <v>1350221.5426525217</v>
      </c>
      <c r="K32" s="650">
        <v>2246282.7795171249</v>
      </c>
      <c r="L32" s="391"/>
      <c r="M32" s="374">
        <v>5528</v>
      </c>
      <c r="N32" s="379">
        <v>6103</v>
      </c>
      <c r="O32" s="376">
        <v>31868740.71277741</v>
      </c>
      <c r="P32" s="380">
        <v>32716219.530445613</v>
      </c>
      <c r="Q32" s="398">
        <v>1.0265927927716458</v>
      </c>
    </row>
    <row r="33" spans="1:17" s="266" customFormat="1" ht="16.149999999999999" customHeight="1" x14ac:dyDescent="0.25">
      <c r="A33" s="275"/>
      <c r="B33" s="809" t="s">
        <v>101</v>
      </c>
      <c r="C33" s="328" t="s">
        <v>42</v>
      </c>
      <c r="D33" s="690">
        <v>26</v>
      </c>
      <c r="E33" s="650">
        <v>48</v>
      </c>
      <c r="F33" s="690">
        <v>62538.610000000008</v>
      </c>
      <c r="G33" s="650">
        <v>103512.91</v>
      </c>
      <c r="H33" s="690">
        <v>2</v>
      </c>
      <c r="I33" s="650">
        <v>2</v>
      </c>
      <c r="J33" s="690">
        <v>9511.619999999999</v>
      </c>
      <c r="K33" s="650">
        <v>10911.599999999999</v>
      </c>
      <c r="L33" s="391"/>
      <c r="M33" s="374">
        <v>28</v>
      </c>
      <c r="N33" s="379">
        <v>50</v>
      </c>
      <c r="O33" s="376">
        <v>72050.23000000001</v>
      </c>
      <c r="P33" s="380">
        <v>114424.51000000001</v>
      </c>
      <c r="Q33" s="398">
        <v>1.5881213703273396</v>
      </c>
    </row>
    <row r="34" spans="1:17" s="266" customFormat="1" ht="16.149999999999999" customHeight="1" x14ac:dyDescent="0.25">
      <c r="A34" s="275"/>
      <c r="B34" s="809" t="s">
        <v>102</v>
      </c>
      <c r="C34" s="329" t="s">
        <v>83</v>
      </c>
      <c r="D34" s="690">
        <v>1627</v>
      </c>
      <c r="E34" s="650">
        <v>2217</v>
      </c>
      <c r="F34" s="690">
        <v>2022610.9546347973</v>
      </c>
      <c r="G34" s="650">
        <v>2213768.5726219714</v>
      </c>
      <c r="H34" s="690">
        <v>386</v>
      </c>
      <c r="I34" s="650">
        <v>405</v>
      </c>
      <c r="J34" s="690">
        <v>544672.23805075767</v>
      </c>
      <c r="K34" s="650">
        <v>467827.06816999975</v>
      </c>
      <c r="L34" s="391"/>
      <c r="M34" s="374">
        <v>2013</v>
      </c>
      <c r="N34" s="379">
        <v>2622</v>
      </c>
      <c r="O34" s="376">
        <v>2567283.1926855547</v>
      </c>
      <c r="P34" s="380">
        <v>2681595.6407919712</v>
      </c>
      <c r="Q34" s="398">
        <v>1.0445266219294016</v>
      </c>
    </row>
    <row r="35" spans="1:17" s="266" customFormat="1" ht="16.149999999999999" customHeight="1" x14ac:dyDescent="0.25">
      <c r="A35" s="275"/>
      <c r="B35" s="809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62" t="s">
        <v>257</v>
      </c>
      <c r="C36" s="1062"/>
      <c r="D36" s="374">
        <v>6919</v>
      </c>
      <c r="E36" s="393">
        <v>7933</v>
      </c>
      <c r="F36" s="377">
        <v>32603668.734759685</v>
      </c>
      <c r="G36" s="651">
        <v>32787218.233550459</v>
      </c>
      <c r="H36" s="374">
        <v>650</v>
      </c>
      <c r="I36" s="393">
        <v>842</v>
      </c>
      <c r="J36" s="377">
        <v>1904405.4007032795</v>
      </c>
      <c r="K36" s="651">
        <v>2725021.4476871248</v>
      </c>
      <c r="L36" s="391"/>
      <c r="M36" s="374">
        <v>7569</v>
      </c>
      <c r="N36" s="394">
        <v>8775</v>
      </c>
      <c r="O36" s="377">
        <v>34508074.135462962</v>
      </c>
      <c r="P36" s="389">
        <v>35512239.681237586</v>
      </c>
      <c r="Q36" s="683">
        <v>1.0290994374775226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890" t="s">
        <v>198</v>
      </c>
      <c r="C38" s="890"/>
      <c r="D38" s="384">
        <v>91883</v>
      </c>
      <c r="E38" s="385">
        <v>95398</v>
      </c>
      <c r="F38" s="377">
        <v>214566597.17385954</v>
      </c>
      <c r="G38" s="651">
        <v>223950653.11348638</v>
      </c>
      <c r="H38" s="384">
        <v>5446</v>
      </c>
      <c r="I38" s="385">
        <v>7017</v>
      </c>
      <c r="J38" s="377">
        <v>10966940.316610251</v>
      </c>
      <c r="K38" s="651">
        <v>13781890.977864912</v>
      </c>
      <c r="L38" s="395"/>
      <c r="M38" s="670">
        <v>97329</v>
      </c>
      <c r="N38" s="388">
        <v>102415</v>
      </c>
      <c r="O38" s="650">
        <v>225533537.49046978</v>
      </c>
      <c r="P38" s="389">
        <v>237732544.09135127</v>
      </c>
      <c r="Q38" s="683">
        <v>1.0540895457794031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68" t="s">
        <v>287</v>
      </c>
      <c r="C40" s="868"/>
      <c r="D40" s="868"/>
      <c r="E40" s="868"/>
      <c r="F40" s="868"/>
      <c r="G40" s="868"/>
      <c r="H40" s="868"/>
      <c r="I40" s="868"/>
      <c r="J40" s="868"/>
      <c r="K40" s="868"/>
      <c r="L40" s="868"/>
      <c r="M40" s="868"/>
      <c r="N40" s="868"/>
      <c r="O40" s="868"/>
      <c r="P40" s="868"/>
      <c r="Q40" s="868"/>
    </row>
    <row r="41" spans="1:17" s="266" customFormat="1" ht="19.149999999999999" customHeight="1" x14ac:dyDescent="0.25">
      <c r="A41" s="275"/>
      <c r="B41" s="1063" t="s">
        <v>194</v>
      </c>
      <c r="C41" s="875" t="s">
        <v>191</v>
      </c>
      <c r="D41" s="878" t="s">
        <v>81</v>
      </c>
      <c r="E41" s="879"/>
      <c r="F41" s="879"/>
      <c r="G41" s="879"/>
      <c r="H41" s="878"/>
      <c r="I41" s="879"/>
      <c r="J41" s="879"/>
      <c r="K41" s="883"/>
      <c r="L41" s="303"/>
      <c r="M41" s="880" t="s">
        <v>210</v>
      </c>
      <c r="N41" s="881"/>
      <c r="O41" s="881"/>
      <c r="P41" s="881"/>
      <c r="Q41" s="882"/>
    </row>
    <row r="42" spans="1:17" s="266" customFormat="1" ht="19.149999999999999" customHeight="1" x14ac:dyDescent="0.25">
      <c r="A42" s="275"/>
      <c r="B42" s="1064"/>
      <c r="C42" s="876"/>
      <c r="D42" s="921" t="s">
        <v>197</v>
      </c>
      <c r="E42" s="922"/>
      <c r="F42" s="893" t="s">
        <v>3</v>
      </c>
      <c r="G42" s="894"/>
      <c r="H42" s="1060"/>
      <c r="I42" s="1068"/>
      <c r="J42" s="1068"/>
      <c r="K42" s="1061"/>
      <c r="L42" s="396"/>
      <c r="M42" s="921" t="s">
        <v>209</v>
      </c>
      <c r="N42" s="922"/>
      <c r="O42" s="1066" t="s">
        <v>283</v>
      </c>
      <c r="P42" s="1067"/>
      <c r="Q42" s="885" t="s">
        <v>332</v>
      </c>
    </row>
    <row r="43" spans="1:17" s="266" customFormat="1" ht="19.149999999999999" customHeight="1" x14ac:dyDescent="0.25">
      <c r="A43" s="275"/>
      <c r="B43" s="1065"/>
      <c r="C43" s="877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86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7" t="s">
        <v>181</v>
      </c>
      <c r="C45" s="299" t="s">
        <v>5</v>
      </c>
      <c r="D45" s="748">
        <v>256</v>
      </c>
      <c r="E45" s="747">
        <v>250</v>
      </c>
      <c r="F45" s="748">
        <v>310770.42000000004</v>
      </c>
      <c r="G45" s="747">
        <v>406909.25</v>
      </c>
      <c r="H45" s="415"/>
      <c r="I45" s="416"/>
      <c r="J45" s="391"/>
      <c r="K45" s="395"/>
      <c r="L45" s="410"/>
      <c r="M45" s="374">
        <v>256</v>
      </c>
      <c r="N45" s="379">
        <v>250</v>
      </c>
      <c r="O45" s="376">
        <v>310770.42000000004</v>
      </c>
      <c r="P45" s="380">
        <v>406909.25</v>
      </c>
      <c r="Q45" s="398">
        <v>1.3093564374627416</v>
      </c>
    </row>
    <row r="46" spans="1:17" s="266" customFormat="1" ht="19.149999999999999" customHeight="1" x14ac:dyDescent="0.25">
      <c r="A46" s="275"/>
      <c r="B46" s="807" t="s">
        <v>182</v>
      </c>
      <c r="C46" s="300" t="s">
        <v>7</v>
      </c>
      <c r="D46" s="748">
        <v>118</v>
      </c>
      <c r="E46" s="747">
        <v>113</v>
      </c>
      <c r="F46" s="748">
        <v>209588.06999999998</v>
      </c>
      <c r="G46" s="747">
        <v>98108.24</v>
      </c>
      <c r="H46" s="415"/>
      <c r="I46" s="416"/>
      <c r="J46" s="391"/>
      <c r="K46" s="395"/>
      <c r="L46" s="410"/>
      <c r="M46" s="374">
        <v>118</v>
      </c>
      <c r="N46" s="379">
        <v>113</v>
      </c>
      <c r="O46" s="376">
        <v>209588.06999999998</v>
      </c>
      <c r="P46" s="380">
        <v>98108.24</v>
      </c>
      <c r="Q46" s="398">
        <v>0.46810030742684933</v>
      </c>
    </row>
    <row r="47" spans="1:17" s="266" customFormat="1" ht="19.149999999999999" customHeight="1" x14ac:dyDescent="0.25">
      <c r="A47" s="275"/>
      <c r="B47" s="808" t="s">
        <v>183</v>
      </c>
      <c r="C47" s="300" t="s">
        <v>9</v>
      </c>
      <c r="D47" s="748">
        <v>715</v>
      </c>
      <c r="E47" s="747">
        <v>838</v>
      </c>
      <c r="F47" s="748">
        <v>1634220.64</v>
      </c>
      <c r="G47" s="747">
        <v>2049965.13</v>
      </c>
      <c r="H47" s="415"/>
      <c r="I47" s="416"/>
      <c r="J47" s="391"/>
      <c r="K47" s="395"/>
      <c r="L47" s="410"/>
      <c r="M47" s="374">
        <v>715</v>
      </c>
      <c r="N47" s="379">
        <v>838</v>
      </c>
      <c r="O47" s="376">
        <v>1634220.64</v>
      </c>
      <c r="P47" s="380">
        <v>2049965.13</v>
      </c>
      <c r="Q47" s="398">
        <v>1.2543992407292077</v>
      </c>
    </row>
    <row r="48" spans="1:17" s="266" customFormat="1" ht="19.149999999999999" customHeight="1" x14ac:dyDescent="0.25">
      <c r="A48" s="275"/>
      <c r="B48" s="808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7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8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8" t="s">
        <v>187</v>
      </c>
      <c r="C51" s="300" t="s">
        <v>17</v>
      </c>
      <c r="D51" s="748">
        <v>0</v>
      </c>
      <c r="E51" s="747">
        <v>5</v>
      </c>
      <c r="F51" s="748">
        <v>0</v>
      </c>
      <c r="G51" s="747">
        <v>7943.07</v>
      </c>
      <c r="H51" s="415"/>
      <c r="I51" s="416"/>
      <c r="J51" s="391"/>
      <c r="K51" s="395"/>
      <c r="L51" s="410"/>
      <c r="M51" s="374">
        <v>0</v>
      </c>
      <c r="N51" s="379">
        <v>5</v>
      </c>
      <c r="O51" s="376">
        <v>0</v>
      </c>
      <c r="P51" s="380">
        <v>7943.07</v>
      </c>
      <c r="Q51" s="398" t="s">
        <v>335</v>
      </c>
    </row>
    <row r="52" spans="1:17" s="266" customFormat="1" ht="19.149999999999999" customHeight="1" x14ac:dyDescent="0.25">
      <c r="A52" s="275"/>
      <c r="B52" s="807" t="s">
        <v>188</v>
      </c>
      <c r="C52" s="300" t="s">
        <v>19</v>
      </c>
      <c r="D52" s="748">
        <v>70</v>
      </c>
      <c r="E52" s="747">
        <v>83</v>
      </c>
      <c r="F52" s="748">
        <v>2851896.72</v>
      </c>
      <c r="G52" s="747">
        <v>106021.23</v>
      </c>
      <c r="H52" s="415"/>
      <c r="I52" s="416"/>
      <c r="J52" s="391"/>
      <c r="K52" s="395"/>
      <c r="L52" s="410"/>
      <c r="M52" s="374">
        <v>70</v>
      </c>
      <c r="N52" s="379">
        <v>83</v>
      </c>
      <c r="O52" s="376">
        <v>2851896.72</v>
      </c>
      <c r="P52" s="380">
        <v>106021.23</v>
      </c>
      <c r="Q52" s="398">
        <v>3.7175690569888516E-2</v>
      </c>
    </row>
    <row r="53" spans="1:17" s="266" customFormat="1" ht="19.149999999999999" customHeight="1" x14ac:dyDescent="0.25">
      <c r="A53" s="275"/>
      <c r="B53" s="808" t="s">
        <v>189</v>
      </c>
      <c r="C53" s="300" t="s">
        <v>21</v>
      </c>
      <c r="D53" s="748">
        <v>98</v>
      </c>
      <c r="E53" s="747">
        <v>147</v>
      </c>
      <c r="F53" s="748">
        <v>33062367.5</v>
      </c>
      <c r="G53" s="747">
        <v>5447664.0100000007</v>
      </c>
      <c r="H53" s="415"/>
      <c r="I53" s="416"/>
      <c r="J53" s="391"/>
      <c r="K53" s="395"/>
      <c r="L53" s="410"/>
      <c r="M53" s="374">
        <v>98</v>
      </c>
      <c r="N53" s="379">
        <v>147</v>
      </c>
      <c r="O53" s="376">
        <v>33062367.5</v>
      </c>
      <c r="P53" s="380">
        <v>5447664.0100000007</v>
      </c>
      <c r="Q53" s="398">
        <v>0.16476932603208166</v>
      </c>
    </row>
    <row r="54" spans="1:17" s="266" customFormat="1" ht="19.149999999999999" customHeight="1" x14ac:dyDescent="0.25">
      <c r="A54" s="275"/>
      <c r="B54" s="808" t="s">
        <v>199</v>
      </c>
      <c r="C54" s="300" t="s">
        <v>23</v>
      </c>
      <c r="D54" s="748">
        <v>3126</v>
      </c>
      <c r="E54" s="747">
        <v>3693</v>
      </c>
      <c r="F54" s="748">
        <v>7199228.4500000002</v>
      </c>
      <c r="G54" s="747">
        <v>9563568.540000001</v>
      </c>
      <c r="H54" s="415"/>
      <c r="I54" s="416"/>
      <c r="J54" s="391"/>
      <c r="K54" s="395"/>
      <c r="L54" s="410"/>
      <c r="M54" s="374">
        <v>3126</v>
      </c>
      <c r="N54" s="379">
        <v>3693</v>
      </c>
      <c r="O54" s="376">
        <v>7199228.4500000002</v>
      </c>
      <c r="P54" s="380">
        <v>9563568.540000001</v>
      </c>
      <c r="Q54" s="398">
        <v>1.3284157609972775</v>
      </c>
    </row>
    <row r="55" spans="1:17" s="266" customFormat="1" ht="19.149999999999999" customHeight="1" x14ac:dyDescent="0.25">
      <c r="A55" s="275"/>
      <c r="B55" s="807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8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8" t="s">
        <v>202</v>
      </c>
      <c r="C57" s="300" t="s">
        <v>115</v>
      </c>
      <c r="D57" s="748">
        <v>22</v>
      </c>
      <c r="E57" s="747">
        <v>23</v>
      </c>
      <c r="F57" s="748">
        <v>17474.239999999998</v>
      </c>
      <c r="G57" s="747">
        <v>54903.45</v>
      </c>
      <c r="H57" s="415"/>
      <c r="I57" s="416"/>
      <c r="J57" s="391"/>
      <c r="K57" s="395"/>
      <c r="L57" s="410"/>
      <c r="M57" s="374">
        <v>22</v>
      </c>
      <c r="N57" s="379">
        <v>23</v>
      </c>
      <c r="O57" s="376">
        <v>17474.239999999998</v>
      </c>
      <c r="P57" s="380">
        <v>54903.45</v>
      </c>
      <c r="Q57" s="398">
        <v>3.141964972439431</v>
      </c>
    </row>
    <row r="58" spans="1:17" s="266" customFormat="1" ht="19.149999999999999" customHeight="1" x14ac:dyDescent="0.25">
      <c r="A58" s="275"/>
      <c r="B58" s="807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7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8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8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7" t="s">
        <v>207</v>
      </c>
      <c r="C62" s="326" t="s">
        <v>39</v>
      </c>
      <c r="D62" s="748">
        <v>1</v>
      </c>
      <c r="E62" s="747">
        <v>1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1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62" t="s">
        <v>256</v>
      </c>
      <c r="C63" s="1062"/>
      <c r="D63" s="384">
        <v>4406</v>
      </c>
      <c r="E63" s="385">
        <v>5153</v>
      </c>
      <c r="F63" s="377">
        <v>45285796.040000007</v>
      </c>
      <c r="G63" s="408">
        <v>17735082.920000002</v>
      </c>
      <c r="H63" s="417"/>
      <c r="I63" s="418"/>
      <c r="J63" s="419"/>
      <c r="K63" s="420"/>
      <c r="L63" s="395"/>
      <c r="M63" s="384">
        <v>4406</v>
      </c>
      <c r="N63" s="388">
        <v>5153</v>
      </c>
      <c r="O63" s="377">
        <v>45285796.040000007</v>
      </c>
      <c r="P63" s="389">
        <v>17735082.920000002</v>
      </c>
      <c r="Q63" s="683">
        <v>0.39162572971743659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9" t="s">
        <v>103</v>
      </c>
      <c r="C65" s="328" t="s">
        <v>41</v>
      </c>
      <c r="D65" s="748">
        <v>14</v>
      </c>
      <c r="E65" s="747">
        <v>19</v>
      </c>
      <c r="F65" s="748">
        <v>22893.99</v>
      </c>
      <c r="G65" s="747">
        <v>39512.44</v>
      </c>
      <c r="H65" s="423"/>
      <c r="I65" s="424"/>
      <c r="J65" s="421"/>
      <c r="K65" s="422"/>
      <c r="L65" s="391"/>
      <c r="M65" s="374">
        <v>14</v>
      </c>
      <c r="N65" s="379">
        <v>19</v>
      </c>
      <c r="O65" s="376">
        <v>22893.99</v>
      </c>
      <c r="P65" s="380">
        <v>39512.44</v>
      </c>
      <c r="Q65" s="398">
        <v>1.7258870122682852</v>
      </c>
    </row>
    <row r="66" spans="1:17" s="266" customFormat="1" ht="19.149999999999999" customHeight="1" x14ac:dyDescent="0.25">
      <c r="A66" s="275"/>
      <c r="B66" s="809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9" t="s">
        <v>102</v>
      </c>
      <c r="C67" s="329" t="s">
        <v>83</v>
      </c>
      <c r="D67" s="748">
        <v>6</v>
      </c>
      <c r="E67" s="747">
        <v>18</v>
      </c>
      <c r="F67" s="748">
        <v>7369.14</v>
      </c>
      <c r="G67" s="747">
        <v>25069.3</v>
      </c>
      <c r="H67" s="415"/>
      <c r="I67" s="416"/>
      <c r="J67" s="391"/>
      <c r="K67" s="395"/>
      <c r="L67" s="391"/>
      <c r="M67" s="374">
        <v>6</v>
      </c>
      <c r="N67" s="379">
        <v>18</v>
      </c>
      <c r="O67" s="376">
        <v>7369.14</v>
      </c>
      <c r="P67" s="380">
        <v>25069.3</v>
      </c>
      <c r="Q67" s="398">
        <v>3.4019302116664898</v>
      </c>
    </row>
    <row r="68" spans="1:17" s="266" customFormat="1" ht="19.149999999999999" customHeight="1" x14ac:dyDescent="0.25">
      <c r="A68" s="275"/>
      <c r="B68" s="809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62" t="s">
        <v>257</v>
      </c>
      <c r="C69" s="1062"/>
      <c r="D69" s="374">
        <v>20</v>
      </c>
      <c r="E69" s="393">
        <v>37</v>
      </c>
      <c r="F69" s="377">
        <v>30263.13</v>
      </c>
      <c r="G69" s="386">
        <v>64581.740000000005</v>
      </c>
      <c r="H69" s="425"/>
      <c r="I69" s="426"/>
      <c r="J69" s="419"/>
      <c r="K69" s="420"/>
      <c r="L69" s="391"/>
      <c r="M69" s="374">
        <v>20</v>
      </c>
      <c r="N69" s="394">
        <v>37</v>
      </c>
      <c r="O69" s="377">
        <v>30263.13</v>
      </c>
      <c r="P69" s="389">
        <v>64581.740000000005</v>
      </c>
      <c r="Q69" s="683">
        <v>2.1340072887371533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890" t="s">
        <v>198</v>
      </c>
      <c r="C71" s="890"/>
      <c r="D71" s="384">
        <v>4426</v>
      </c>
      <c r="E71" s="385">
        <v>5190</v>
      </c>
      <c r="F71" s="377">
        <v>45316059.170000009</v>
      </c>
      <c r="G71" s="386">
        <v>17799664.66</v>
      </c>
      <c r="H71" s="427"/>
      <c r="I71" s="428"/>
      <c r="J71" s="429"/>
      <c r="K71" s="430"/>
      <c r="L71" s="395"/>
      <c r="M71" s="670">
        <v>4426</v>
      </c>
      <c r="N71" s="388">
        <v>5190</v>
      </c>
      <c r="O71" s="650">
        <v>45316059.170000009</v>
      </c>
      <c r="P71" s="389">
        <v>17799664.66</v>
      </c>
      <c r="Q71" s="683">
        <v>0.39278933309769526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58" t="s">
        <v>284</v>
      </c>
      <c r="C73" s="1058"/>
      <c r="D73" s="1058"/>
      <c r="E73" s="1058"/>
      <c r="F73" s="1058"/>
      <c r="G73" s="1058"/>
      <c r="H73" s="1058"/>
      <c r="I73" s="1058"/>
      <c r="J73" s="1058"/>
      <c r="K73" s="1058"/>
      <c r="L73" s="1058"/>
      <c r="M73" s="1058"/>
      <c r="N73" s="1058"/>
      <c r="O73" s="1058"/>
      <c r="P73" s="1058"/>
      <c r="Q73" s="1058"/>
    </row>
    <row r="74" spans="1:17" s="266" customFormat="1" ht="19.149999999999999" customHeight="1" x14ac:dyDescent="0.25">
      <c r="A74" s="275"/>
      <c r="B74" s="1063" t="s">
        <v>194</v>
      </c>
      <c r="C74" s="875" t="s">
        <v>191</v>
      </c>
      <c r="D74" s="878" t="s">
        <v>81</v>
      </c>
      <c r="E74" s="879"/>
      <c r="F74" s="879"/>
      <c r="G74" s="879"/>
      <c r="H74" s="878" t="s">
        <v>52</v>
      </c>
      <c r="I74" s="879"/>
      <c r="J74" s="879"/>
      <c r="K74" s="883"/>
      <c r="L74" s="303"/>
      <c r="M74" s="880" t="s">
        <v>208</v>
      </c>
      <c r="N74" s="881"/>
      <c r="O74" s="881"/>
      <c r="P74" s="881"/>
      <c r="Q74" s="882"/>
    </row>
    <row r="75" spans="1:17" s="266" customFormat="1" ht="19.149999999999999" customHeight="1" x14ac:dyDescent="0.25">
      <c r="A75" s="275"/>
      <c r="B75" s="1064"/>
      <c r="C75" s="876"/>
      <c r="D75" s="921" t="s">
        <v>197</v>
      </c>
      <c r="E75" s="922"/>
      <c r="F75" s="893" t="s">
        <v>3</v>
      </c>
      <c r="G75" s="894"/>
      <c r="H75" s="921" t="s">
        <v>197</v>
      </c>
      <c r="I75" s="922"/>
      <c r="J75" s="1066" t="s">
        <v>3</v>
      </c>
      <c r="K75" s="1067"/>
      <c r="L75" s="396"/>
      <c r="M75" s="921" t="s">
        <v>209</v>
      </c>
      <c r="N75" s="922"/>
      <c r="O75" s="1066" t="s">
        <v>283</v>
      </c>
      <c r="P75" s="1067"/>
      <c r="Q75" s="885" t="s">
        <v>332</v>
      </c>
    </row>
    <row r="76" spans="1:17" s="266" customFormat="1" ht="19.149999999999999" customHeight="1" x14ac:dyDescent="0.25">
      <c r="A76" s="275"/>
      <c r="B76" s="1065"/>
      <c r="C76" s="877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86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1" t="s">
        <v>181</v>
      </c>
      <c r="C78" s="508" t="s">
        <v>5</v>
      </c>
      <c r="D78" s="374">
        <v>13443</v>
      </c>
      <c r="E78" s="375">
        <v>14225</v>
      </c>
      <c r="F78" s="376">
        <v>16111731.671443893</v>
      </c>
      <c r="G78" s="377">
        <v>17913161.246759526</v>
      </c>
      <c r="H78" s="374">
        <v>826</v>
      </c>
      <c r="I78" s="375">
        <v>1484</v>
      </c>
      <c r="J78" s="376">
        <v>678841.43553845352</v>
      </c>
      <c r="K78" s="377">
        <v>1165525.2200053683</v>
      </c>
      <c r="L78" s="378"/>
      <c r="M78" s="374">
        <v>14269</v>
      </c>
      <c r="N78" s="379">
        <v>15709</v>
      </c>
      <c r="O78" s="376">
        <v>16790573.106982347</v>
      </c>
      <c r="P78" s="380">
        <v>19078686.466764893</v>
      </c>
      <c r="Q78" s="398">
        <v>1.1362736903144204</v>
      </c>
    </row>
    <row r="79" spans="1:17" s="266" customFormat="1" ht="19.149999999999999" customHeight="1" x14ac:dyDescent="0.25">
      <c r="A79" s="275"/>
      <c r="B79" s="811" t="s">
        <v>182</v>
      </c>
      <c r="C79" s="507" t="s">
        <v>7</v>
      </c>
      <c r="D79" s="374">
        <v>5912</v>
      </c>
      <c r="E79" s="375">
        <v>8676</v>
      </c>
      <c r="F79" s="376">
        <v>1700801.2478053726</v>
      </c>
      <c r="G79" s="377">
        <v>2264853.3076721746</v>
      </c>
      <c r="H79" s="374">
        <v>232</v>
      </c>
      <c r="I79" s="375">
        <v>370</v>
      </c>
      <c r="J79" s="376">
        <v>80002.692956241342</v>
      </c>
      <c r="K79" s="377">
        <v>121520.68000047366</v>
      </c>
      <c r="L79" s="378"/>
      <c r="M79" s="374">
        <v>6144</v>
      </c>
      <c r="N79" s="379">
        <v>9046</v>
      </c>
      <c r="O79" s="376">
        <v>1780803.9407616139</v>
      </c>
      <c r="P79" s="380">
        <v>2386373.9876726484</v>
      </c>
      <c r="Q79" s="398">
        <v>1.3400543052774492</v>
      </c>
    </row>
    <row r="80" spans="1:17" s="266" customFormat="1" ht="19.149999999999999" customHeight="1" x14ac:dyDescent="0.25">
      <c r="A80" s="275"/>
      <c r="B80" s="812" t="s">
        <v>183</v>
      </c>
      <c r="C80" s="507" t="s">
        <v>9</v>
      </c>
      <c r="D80" s="374">
        <v>21372</v>
      </c>
      <c r="E80" s="375">
        <v>21141</v>
      </c>
      <c r="F80" s="376">
        <v>35827942.619256273</v>
      </c>
      <c r="G80" s="377">
        <v>37373118.33599253</v>
      </c>
      <c r="H80" s="374">
        <v>1458</v>
      </c>
      <c r="I80" s="375">
        <v>1733</v>
      </c>
      <c r="J80" s="376">
        <v>3128705.8932826645</v>
      </c>
      <c r="K80" s="377">
        <v>3303733.1700217105</v>
      </c>
      <c r="L80" s="378"/>
      <c r="M80" s="374">
        <v>22830</v>
      </c>
      <c r="N80" s="379">
        <v>22874</v>
      </c>
      <c r="O80" s="376">
        <v>38956648.51253894</v>
      </c>
      <c r="P80" s="380">
        <v>40676851.506014243</v>
      </c>
      <c r="Q80" s="398">
        <v>1.0441568527878271</v>
      </c>
    </row>
    <row r="81" spans="1:17" s="266" customFormat="1" ht="19.149999999999999" customHeight="1" x14ac:dyDescent="0.25">
      <c r="A81" s="275"/>
      <c r="B81" s="812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1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2" t="s">
        <v>186</v>
      </c>
      <c r="C83" s="507" t="s">
        <v>15</v>
      </c>
      <c r="D83" s="374">
        <v>2</v>
      </c>
      <c r="E83" s="375">
        <v>2</v>
      </c>
      <c r="F83" s="376">
        <v>5050</v>
      </c>
      <c r="G83" s="377">
        <v>2420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2</v>
      </c>
      <c r="O83" s="376">
        <v>5050</v>
      </c>
      <c r="P83" s="380">
        <v>2420</v>
      </c>
      <c r="Q83" s="398">
        <v>0.47920792079207919</v>
      </c>
    </row>
    <row r="84" spans="1:17" s="266" customFormat="1" ht="19.149999999999999" customHeight="1" x14ac:dyDescent="0.25">
      <c r="A84" s="275"/>
      <c r="B84" s="812" t="s">
        <v>187</v>
      </c>
      <c r="C84" s="507" t="s">
        <v>17</v>
      </c>
      <c r="D84" s="374">
        <v>108</v>
      </c>
      <c r="E84" s="375">
        <v>85</v>
      </c>
      <c r="F84" s="376">
        <v>240383.41</v>
      </c>
      <c r="G84" s="377">
        <v>168523.1599</v>
      </c>
      <c r="H84" s="374">
        <v>23</v>
      </c>
      <c r="I84" s="375">
        <v>25</v>
      </c>
      <c r="J84" s="376">
        <v>4658.24</v>
      </c>
      <c r="K84" s="377">
        <v>5799.1500000000015</v>
      </c>
      <c r="L84" s="378"/>
      <c r="M84" s="374">
        <v>131</v>
      </c>
      <c r="N84" s="379">
        <v>110</v>
      </c>
      <c r="O84" s="376">
        <v>245041.65</v>
      </c>
      <c r="P84" s="380">
        <v>174322.30989999999</v>
      </c>
      <c r="Q84" s="398">
        <v>0.71139869446683857</v>
      </c>
    </row>
    <row r="85" spans="1:17" s="266" customFormat="1" ht="19.149999999999999" customHeight="1" x14ac:dyDescent="0.25">
      <c r="A85" s="275"/>
      <c r="B85" s="811" t="s">
        <v>188</v>
      </c>
      <c r="C85" s="507" t="s">
        <v>19</v>
      </c>
      <c r="D85" s="374">
        <v>2185</v>
      </c>
      <c r="E85" s="375">
        <v>2008</v>
      </c>
      <c r="F85" s="376">
        <v>15344502.289831212</v>
      </c>
      <c r="G85" s="377">
        <v>12438666.316480877</v>
      </c>
      <c r="H85" s="374">
        <v>117</v>
      </c>
      <c r="I85" s="375">
        <v>143</v>
      </c>
      <c r="J85" s="376">
        <v>246253.22154103479</v>
      </c>
      <c r="K85" s="377">
        <v>389562.14001055248</v>
      </c>
      <c r="L85" s="378"/>
      <c r="M85" s="374">
        <v>2302</v>
      </c>
      <c r="N85" s="379">
        <v>2151</v>
      </c>
      <c r="O85" s="376">
        <v>15590755.511372246</v>
      </c>
      <c r="P85" s="380">
        <v>12828228.456491429</v>
      </c>
      <c r="Q85" s="398">
        <v>0.82280993035483319</v>
      </c>
    </row>
    <row r="86" spans="1:17" s="266" customFormat="1" ht="19.149999999999999" customHeight="1" x14ac:dyDescent="0.25">
      <c r="A86" s="275"/>
      <c r="B86" s="812" t="s">
        <v>189</v>
      </c>
      <c r="C86" s="507" t="s">
        <v>21</v>
      </c>
      <c r="D86" s="374">
        <v>4284</v>
      </c>
      <c r="E86" s="375">
        <v>3595</v>
      </c>
      <c r="F86" s="376">
        <v>40668254.209324397</v>
      </c>
      <c r="G86" s="377">
        <v>13425210.818568835</v>
      </c>
      <c r="H86" s="374">
        <v>190</v>
      </c>
      <c r="I86" s="375">
        <v>131</v>
      </c>
      <c r="J86" s="376">
        <v>242525.43706716181</v>
      </c>
      <c r="K86" s="377">
        <v>349557.58006842027</v>
      </c>
      <c r="L86" s="378"/>
      <c r="M86" s="374">
        <v>4474</v>
      </c>
      <c r="N86" s="379">
        <v>3726</v>
      </c>
      <c r="O86" s="376">
        <v>40910779.646391556</v>
      </c>
      <c r="P86" s="380">
        <v>13774768.398637256</v>
      </c>
      <c r="Q86" s="398">
        <v>0.336702661687168</v>
      </c>
    </row>
    <row r="87" spans="1:17" s="266" customFormat="1" ht="19.149999999999999" customHeight="1" x14ac:dyDescent="0.25">
      <c r="A87" s="275"/>
      <c r="B87" s="812" t="s">
        <v>199</v>
      </c>
      <c r="C87" s="507" t="s">
        <v>23</v>
      </c>
      <c r="D87" s="374">
        <v>40479</v>
      </c>
      <c r="E87" s="375">
        <v>41221</v>
      </c>
      <c r="F87" s="376">
        <v>112950231.37991214</v>
      </c>
      <c r="G87" s="377">
        <v>120032822.45023514</v>
      </c>
      <c r="H87" s="374">
        <v>1928</v>
      </c>
      <c r="I87" s="375">
        <v>2268</v>
      </c>
      <c r="J87" s="376">
        <v>4610420.8106577704</v>
      </c>
      <c r="K87" s="377">
        <v>5668729.1400712626</v>
      </c>
      <c r="L87" s="378"/>
      <c r="M87" s="374">
        <v>42407</v>
      </c>
      <c r="N87" s="379">
        <v>43489</v>
      </c>
      <c r="O87" s="376">
        <v>117560652.19056991</v>
      </c>
      <c r="P87" s="380">
        <v>125701551.5903064</v>
      </c>
      <c r="Q87" s="398">
        <v>1.0692485049040032</v>
      </c>
    </row>
    <row r="88" spans="1:17" s="266" customFormat="1" ht="19.149999999999999" customHeight="1" x14ac:dyDescent="0.25">
      <c r="A88" s="275"/>
      <c r="B88" s="811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2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2" t="s">
        <v>202</v>
      </c>
      <c r="C90" s="507" t="s">
        <v>115</v>
      </c>
      <c r="D90" s="374">
        <v>1120</v>
      </c>
      <c r="E90" s="375">
        <v>1004</v>
      </c>
      <c r="F90" s="376">
        <v>2509193.161526565</v>
      </c>
      <c r="G90" s="377">
        <v>2958127.4143268499</v>
      </c>
      <c r="H90" s="374">
        <v>8</v>
      </c>
      <c r="I90" s="375">
        <v>8</v>
      </c>
      <c r="J90" s="376">
        <v>51367.18486364399</v>
      </c>
      <c r="K90" s="377">
        <v>37376.449999999997</v>
      </c>
      <c r="L90" s="378"/>
      <c r="M90" s="374">
        <v>1128</v>
      </c>
      <c r="N90" s="379">
        <v>1012</v>
      </c>
      <c r="O90" s="376">
        <v>2560560.3463902092</v>
      </c>
      <c r="P90" s="380">
        <v>2995503.86432685</v>
      </c>
      <c r="Q90" s="398">
        <v>1.1698626312595246</v>
      </c>
    </row>
    <row r="91" spans="1:17" s="266" customFormat="1" ht="19.149999999999999" customHeight="1" x14ac:dyDescent="0.25">
      <c r="A91" s="275"/>
      <c r="B91" s="811" t="s">
        <v>203</v>
      </c>
      <c r="C91" s="326" t="s">
        <v>31</v>
      </c>
      <c r="D91" s="374">
        <v>331</v>
      </c>
      <c r="E91" s="375">
        <v>463</v>
      </c>
      <c r="F91" s="381">
        <v>1494051.17</v>
      </c>
      <c r="G91" s="382">
        <v>2005137.36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331</v>
      </c>
      <c r="N91" s="379">
        <v>463</v>
      </c>
      <c r="O91" s="376">
        <v>1494051.17</v>
      </c>
      <c r="P91" s="380">
        <v>2005137.36</v>
      </c>
      <c r="Q91" s="398">
        <v>1.3420807802720707</v>
      </c>
    </row>
    <row r="92" spans="1:17" s="266" customFormat="1" ht="19.149999999999999" customHeight="1" x14ac:dyDescent="0.25">
      <c r="A92" s="275"/>
      <c r="B92" s="811" t="s">
        <v>204</v>
      </c>
      <c r="C92" s="326" t="s">
        <v>116</v>
      </c>
      <c r="D92" s="374">
        <v>37</v>
      </c>
      <c r="E92" s="375">
        <v>26</v>
      </c>
      <c r="F92" s="381">
        <v>81459.16</v>
      </c>
      <c r="G92" s="382">
        <v>75473.850000000006</v>
      </c>
      <c r="H92" s="374">
        <v>14</v>
      </c>
      <c r="I92" s="375">
        <v>12</v>
      </c>
      <c r="J92" s="383">
        <v>19760</v>
      </c>
      <c r="K92" s="377">
        <v>14487</v>
      </c>
      <c r="L92" s="378"/>
      <c r="M92" s="374">
        <v>51</v>
      </c>
      <c r="N92" s="379">
        <v>38</v>
      </c>
      <c r="O92" s="376">
        <v>101219.16</v>
      </c>
      <c r="P92" s="380">
        <v>89960.85</v>
      </c>
      <c r="Q92" s="398">
        <v>0.88877293587498651</v>
      </c>
    </row>
    <row r="93" spans="1:17" s="266" customFormat="1" ht="19.149999999999999" customHeight="1" x14ac:dyDescent="0.25">
      <c r="A93" s="275"/>
      <c r="B93" s="812" t="s">
        <v>205</v>
      </c>
      <c r="C93" s="326" t="s">
        <v>196</v>
      </c>
      <c r="D93" s="374">
        <v>89</v>
      </c>
      <c r="E93" s="375">
        <v>163</v>
      </c>
      <c r="F93" s="381">
        <v>311662.55000000005</v>
      </c>
      <c r="G93" s="382">
        <v>235117.34000000003</v>
      </c>
      <c r="H93" s="374">
        <v>0</v>
      </c>
      <c r="I93" s="375">
        <v>1</v>
      </c>
      <c r="J93" s="383">
        <v>0</v>
      </c>
      <c r="K93" s="377">
        <v>579</v>
      </c>
      <c r="L93" s="378"/>
      <c r="M93" s="374">
        <v>89</v>
      </c>
      <c r="N93" s="379">
        <v>164</v>
      </c>
      <c r="O93" s="376">
        <v>311662.55000000005</v>
      </c>
      <c r="P93" s="380">
        <v>235696.34000000003</v>
      </c>
      <c r="Q93" s="398">
        <v>0.75625493021217982</v>
      </c>
    </row>
    <row r="94" spans="1:17" s="266" customFormat="1" ht="19.149999999999999" customHeight="1" x14ac:dyDescent="0.25">
      <c r="A94" s="275"/>
      <c r="B94" s="812" t="s">
        <v>206</v>
      </c>
      <c r="C94" s="326" t="s">
        <v>37</v>
      </c>
      <c r="D94" s="374">
        <v>1</v>
      </c>
      <c r="E94" s="375">
        <v>1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1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1" t="s">
        <v>207</v>
      </c>
      <c r="C95" s="326" t="s">
        <v>39</v>
      </c>
      <c r="D95" s="374">
        <v>7</v>
      </c>
      <c r="E95" s="375">
        <v>8</v>
      </c>
      <c r="F95" s="381">
        <v>2961.61</v>
      </c>
      <c r="G95" s="382">
        <v>5886.2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7</v>
      </c>
      <c r="N95" s="379">
        <v>8</v>
      </c>
      <c r="O95" s="376">
        <v>2961.61</v>
      </c>
      <c r="P95" s="380">
        <v>5886.2</v>
      </c>
      <c r="Q95" s="398">
        <v>1.9875000422067726</v>
      </c>
    </row>
    <row r="96" spans="1:17" s="266" customFormat="1" ht="19.149999999999999" customHeight="1" x14ac:dyDescent="0.25">
      <c r="A96" s="275"/>
      <c r="B96" s="1062" t="s">
        <v>256</v>
      </c>
      <c r="C96" s="1062"/>
      <c r="D96" s="384">
        <v>89370</v>
      </c>
      <c r="E96" s="385">
        <v>92618</v>
      </c>
      <c r="F96" s="377">
        <v>227248724.47909984</v>
      </c>
      <c r="G96" s="651">
        <v>208898517.79993594</v>
      </c>
      <c r="H96" s="384">
        <v>4796</v>
      </c>
      <c r="I96" s="385">
        <v>6175</v>
      </c>
      <c r="J96" s="377">
        <v>9062534.9159069713</v>
      </c>
      <c r="K96" s="651">
        <v>11056869.530177787</v>
      </c>
      <c r="L96" s="387"/>
      <c r="M96" s="384">
        <v>94166</v>
      </c>
      <c r="N96" s="388">
        <v>98793</v>
      </c>
      <c r="O96" s="377">
        <v>236311259.39500684</v>
      </c>
      <c r="P96" s="389">
        <v>219955387.33011374</v>
      </c>
      <c r="Q96" s="683">
        <v>0.93078674242282555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10" t="s">
        <v>103</v>
      </c>
      <c r="C98" s="328" t="s">
        <v>41</v>
      </c>
      <c r="D98" s="374">
        <v>5280</v>
      </c>
      <c r="E98" s="375">
        <v>5687</v>
      </c>
      <c r="F98" s="383">
        <v>30541413.160124887</v>
      </c>
      <c r="G98" s="377">
        <v>30509449.190928489</v>
      </c>
      <c r="H98" s="374">
        <v>262</v>
      </c>
      <c r="I98" s="375">
        <v>435</v>
      </c>
      <c r="J98" s="383">
        <v>1350221.5426525217</v>
      </c>
      <c r="K98" s="383">
        <v>2246282.7795171249</v>
      </c>
      <c r="L98" s="391"/>
      <c r="M98" s="374">
        <v>5542</v>
      </c>
      <c r="N98" s="379">
        <v>6122</v>
      </c>
      <c r="O98" s="376">
        <v>31891634.702777408</v>
      </c>
      <c r="P98" s="380">
        <v>32755731.970445614</v>
      </c>
      <c r="Q98" s="398">
        <v>1.0270947938455144</v>
      </c>
    </row>
    <row r="99" spans="1:17" s="266" customFormat="1" ht="19.149999999999999" customHeight="1" x14ac:dyDescent="0.25">
      <c r="A99" s="275"/>
      <c r="B99" s="810" t="s">
        <v>101</v>
      </c>
      <c r="C99" s="328" t="s">
        <v>42</v>
      </c>
      <c r="D99" s="374">
        <v>26</v>
      </c>
      <c r="E99" s="375">
        <v>48</v>
      </c>
      <c r="F99" s="383">
        <v>62538.610000000008</v>
      </c>
      <c r="G99" s="377">
        <v>103512.91</v>
      </c>
      <c r="H99" s="374">
        <v>2</v>
      </c>
      <c r="I99" s="375">
        <v>2</v>
      </c>
      <c r="J99" s="383">
        <v>9511.619999999999</v>
      </c>
      <c r="K99" s="383">
        <v>10911.599999999999</v>
      </c>
      <c r="L99" s="391"/>
      <c r="M99" s="374">
        <v>28</v>
      </c>
      <c r="N99" s="379">
        <v>50</v>
      </c>
      <c r="O99" s="376">
        <v>72050.23000000001</v>
      </c>
      <c r="P99" s="380">
        <v>114424.51000000001</v>
      </c>
      <c r="Q99" s="398">
        <v>1.5881213703273396</v>
      </c>
    </row>
    <row r="100" spans="1:17" s="266" customFormat="1" ht="19.149999999999999" customHeight="1" x14ac:dyDescent="0.25">
      <c r="A100" s="275"/>
      <c r="B100" s="810" t="s">
        <v>102</v>
      </c>
      <c r="C100" s="329" t="s">
        <v>83</v>
      </c>
      <c r="D100" s="374">
        <v>1633</v>
      </c>
      <c r="E100" s="375">
        <v>2235</v>
      </c>
      <c r="F100" s="383">
        <v>2029980.0946347972</v>
      </c>
      <c r="G100" s="377">
        <v>2238837.8726219712</v>
      </c>
      <c r="H100" s="374">
        <v>386</v>
      </c>
      <c r="I100" s="375">
        <v>405</v>
      </c>
      <c r="J100" s="383">
        <v>544672.23805075767</v>
      </c>
      <c r="K100" s="383">
        <v>467827.06816999975</v>
      </c>
      <c r="L100" s="391"/>
      <c r="M100" s="374">
        <v>2019</v>
      </c>
      <c r="N100" s="379">
        <v>2640</v>
      </c>
      <c r="O100" s="376">
        <v>2574652.3326855549</v>
      </c>
      <c r="P100" s="380">
        <v>2706664.9407919711</v>
      </c>
      <c r="Q100" s="398">
        <v>1.0512739551008494</v>
      </c>
    </row>
    <row r="101" spans="1:17" s="266" customFormat="1" ht="19.149999999999999" customHeight="1" x14ac:dyDescent="0.25">
      <c r="A101" s="275"/>
      <c r="B101" s="810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62" t="s">
        <v>257</v>
      </c>
      <c r="C102" s="1062"/>
      <c r="D102" s="374">
        <v>6939</v>
      </c>
      <c r="E102" s="393">
        <v>7970</v>
      </c>
      <c r="F102" s="377">
        <v>32633931.864759684</v>
      </c>
      <c r="G102" s="651">
        <v>32851799.973550461</v>
      </c>
      <c r="H102" s="374">
        <v>650</v>
      </c>
      <c r="I102" s="393">
        <v>842</v>
      </c>
      <c r="J102" s="377">
        <v>1904405.4007032795</v>
      </c>
      <c r="K102" s="651">
        <v>2725021.4476871248</v>
      </c>
      <c r="L102" s="391"/>
      <c r="M102" s="374">
        <v>7589</v>
      </c>
      <c r="N102" s="394">
        <v>8812</v>
      </c>
      <c r="O102" s="377">
        <v>34538337.265462965</v>
      </c>
      <c r="P102" s="389">
        <v>35576821.421237588</v>
      </c>
      <c r="Q102" s="683">
        <v>1.0300675781753126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890" t="s">
        <v>198</v>
      </c>
      <c r="C104" s="890"/>
      <c r="D104" s="384">
        <v>96309</v>
      </c>
      <c r="E104" s="385">
        <v>100588</v>
      </c>
      <c r="F104" s="377">
        <v>259882656.34385952</v>
      </c>
      <c r="G104" s="651">
        <v>241750317.77348641</v>
      </c>
      <c r="H104" s="384">
        <v>5446</v>
      </c>
      <c r="I104" s="385">
        <v>7017</v>
      </c>
      <c r="J104" s="377">
        <v>10966940.316610251</v>
      </c>
      <c r="K104" s="651">
        <v>13781890.977864912</v>
      </c>
      <c r="L104" s="395"/>
      <c r="M104" s="670">
        <v>101755</v>
      </c>
      <c r="N104" s="388">
        <v>107605</v>
      </c>
      <c r="O104" s="650">
        <v>270849596.66046977</v>
      </c>
      <c r="P104" s="389">
        <v>255532208.75135133</v>
      </c>
      <c r="Q104" s="683">
        <v>0.94344688676675437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68" t="s">
        <v>286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</row>
    <row r="5" spans="1:21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1" t="s">
        <v>285</v>
      </c>
      <c r="C7" s="1071"/>
      <c r="D7" s="1071"/>
      <c r="E7" s="105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69" t="s">
        <v>180</v>
      </c>
      <c r="S7" s="1069"/>
    </row>
    <row r="8" spans="1:21" s="269" customFormat="1" ht="18.600000000000001" customHeight="1" x14ac:dyDescent="0.25">
      <c r="A8" s="871"/>
      <c r="B8" s="1063" t="s">
        <v>84</v>
      </c>
      <c r="C8" s="875" t="s">
        <v>211</v>
      </c>
      <c r="D8" s="878" t="s">
        <v>81</v>
      </c>
      <c r="E8" s="879"/>
      <c r="F8" s="879"/>
      <c r="G8" s="879"/>
      <c r="H8" s="302"/>
      <c r="I8" s="878" t="s">
        <v>52</v>
      </c>
      <c r="J8" s="879"/>
      <c r="K8" s="879"/>
      <c r="L8" s="879"/>
      <c r="M8" s="883"/>
      <c r="N8" s="303"/>
      <c r="O8" s="880" t="s">
        <v>208</v>
      </c>
      <c r="P8" s="881"/>
      <c r="Q8" s="881"/>
      <c r="R8" s="881"/>
      <c r="S8" s="882"/>
    </row>
    <row r="9" spans="1:21" s="269" customFormat="1" ht="18" customHeight="1" x14ac:dyDescent="0.25">
      <c r="A9" s="871"/>
      <c r="B9" s="1064"/>
      <c r="C9" s="876"/>
      <c r="D9" s="921" t="s">
        <v>197</v>
      </c>
      <c r="E9" s="922"/>
      <c r="F9" s="893" t="s">
        <v>3</v>
      </c>
      <c r="G9" s="894"/>
      <c r="H9" s="1072" t="s">
        <v>332</v>
      </c>
      <c r="I9" s="893" t="s">
        <v>197</v>
      </c>
      <c r="J9" s="894"/>
      <c r="K9" s="1066" t="s">
        <v>3</v>
      </c>
      <c r="L9" s="1067"/>
      <c r="M9" s="1072" t="s">
        <v>332</v>
      </c>
      <c r="N9" s="396"/>
      <c r="O9" s="921" t="s">
        <v>209</v>
      </c>
      <c r="P9" s="922"/>
      <c r="Q9" s="1066" t="s">
        <v>283</v>
      </c>
      <c r="R9" s="1067"/>
      <c r="S9" s="885" t="s">
        <v>332</v>
      </c>
    </row>
    <row r="10" spans="1:21" s="269" customFormat="1" ht="16.149999999999999" customHeight="1" x14ac:dyDescent="0.25">
      <c r="A10" s="290"/>
      <c r="B10" s="1065"/>
      <c r="C10" s="877"/>
      <c r="D10" s="768" t="s">
        <v>333</v>
      </c>
      <c r="E10" s="768" t="s">
        <v>334</v>
      </c>
      <c r="F10" s="354" t="s">
        <v>333</v>
      </c>
      <c r="G10" s="354" t="s">
        <v>334</v>
      </c>
      <c r="H10" s="1073"/>
      <c r="I10" s="372" t="s">
        <v>333</v>
      </c>
      <c r="J10" s="372" t="s">
        <v>334</v>
      </c>
      <c r="K10" s="354" t="s">
        <v>333</v>
      </c>
      <c r="L10" s="354" t="s">
        <v>334</v>
      </c>
      <c r="M10" s="1073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86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3436</v>
      </c>
      <c r="E12" s="375">
        <v>3651</v>
      </c>
      <c r="F12" s="758">
        <v>7403870.9699999988</v>
      </c>
      <c r="G12" s="375">
        <v>8088846.7199999997</v>
      </c>
      <c r="H12" s="684">
        <v>1.092515895100749</v>
      </c>
      <c r="I12" s="758">
        <v>85</v>
      </c>
      <c r="J12" s="375">
        <v>464</v>
      </c>
      <c r="K12" s="758">
        <v>176841.98</v>
      </c>
      <c r="L12" s="375">
        <v>798999.41</v>
      </c>
      <c r="M12" s="684">
        <v>4.5181546259547645</v>
      </c>
      <c r="N12" s="378"/>
      <c r="O12" s="374">
        <v>3521</v>
      </c>
      <c r="P12" s="379">
        <v>4115</v>
      </c>
      <c r="Q12" s="376">
        <v>7580712.9499999993</v>
      </c>
      <c r="R12" s="380">
        <v>8887846.129999999</v>
      </c>
      <c r="S12" s="398">
        <v>1.1724287924660173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15760</v>
      </c>
      <c r="E13" s="375">
        <v>15278</v>
      </c>
      <c r="F13" s="758">
        <v>23143768</v>
      </c>
      <c r="G13" s="375">
        <v>21954834.861799996</v>
      </c>
      <c r="H13" s="684">
        <v>0.94862836776621662</v>
      </c>
      <c r="I13" s="758">
        <v>410</v>
      </c>
      <c r="J13" s="375">
        <v>672</v>
      </c>
      <c r="K13" s="758">
        <v>644014</v>
      </c>
      <c r="L13" s="375">
        <v>806954</v>
      </c>
      <c r="M13" s="684">
        <v>1.2530069222097657</v>
      </c>
      <c r="N13" s="378"/>
      <c r="O13" s="374">
        <v>16170</v>
      </c>
      <c r="P13" s="379">
        <v>15950</v>
      </c>
      <c r="Q13" s="376">
        <v>23787782</v>
      </c>
      <c r="R13" s="380">
        <v>22761788.861799996</v>
      </c>
      <c r="S13" s="398">
        <v>0.95686890277538261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2561</v>
      </c>
      <c r="E14" s="375">
        <v>3020</v>
      </c>
      <c r="F14" s="758">
        <v>6841936.8199999994</v>
      </c>
      <c r="G14" s="375">
        <v>8449604.629999999</v>
      </c>
      <c r="H14" s="684">
        <v>1.2349726184697507</v>
      </c>
      <c r="I14" s="758">
        <v>68</v>
      </c>
      <c r="J14" s="375">
        <v>79</v>
      </c>
      <c r="K14" s="758">
        <v>184896.36000000002</v>
      </c>
      <c r="L14" s="375">
        <v>244864.03</v>
      </c>
      <c r="M14" s="684">
        <v>1.3243312632006383</v>
      </c>
      <c r="N14" s="378"/>
      <c r="O14" s="374">
        <v>2629</v>
      </c>
      <c r="P14" s="379">
        <v>3099</v>
      </c>
      <c r="Q14" s="376">
        <v>7026833.1799999997</v>
      </c>
      <c r="R14" s="380">
        <v>8694468.6599999983</v>
      </c>
      <c r="S14" s="398">
        <v>1.2373239035681787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45</v>
      </c>
      <c r="F15" s="758">
        <v>0</v>
      </c>
      <c r="G15" s="375">
        <v>121950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45</v>
      </c>
      <c r="Q15" s="376">
        <v>0</v>
      </c>
      <c r="R15" s="380">
        <v>121950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7080</v>
      </c>
      <c r="E16" s="375">
        <v>6705</v>
      </c>
      <c r="F16" s="758">
        <v>19108209.480000004</v>
      </c>
      <c r="G16" s="375">
        <v>19922833.440000001</v>
      </c>
      <c r="H16" s="684">
        <v>1.0426321451443497</v>
      </c>
      <c r="I16" s="758">
        <v>164</v>
      </c>
      <c r="J16" s="375">
        <v>236</v>
      </c>
      <c r="K16" s="758">
        <v>316814.87</v>
      </c>
      <c r="L16" s="375">
        <v>414742.56999999995</v>
      </c>
      <c r="M16" s="684">
        <v>1.3091007060369355</v>
      </c>
      <c r="N16" s="378"/>
      <c r="O16" s="374">
        <v>7244</v>
      </c>
      <c r="P16" s="379">
        <v>6941</v>
      </c>
      <c r="Q16" s="376">
        <v>19425024.350000005</v>
      </c>
      <c r="R16" s="380">
        <v>20337576.010000002</v>
      </c>
      <c r="S16" s="398">
        <v>1.0469781475460542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12514</v>
      </c>
      <c r="E17" s="375">
        <v>13406</v>
      </c>
      <c r="F17" s="758">
        <v>25669155.710000001</v>
      </c>
      <c r="G17" s="375">
        <v>24777689.43</v>
      </c>
      <c r="H17" s="684">
        <v>0.96527091541025212</v>
      </c>
      <c r="I17" s="758">
        <v>1185</v>
      </c>
      <c r="J17" s="375">
        <v>1528</v>
      </c>
      <c r="K17" s="758">
        <v>2108239</v>
      </c>
      <c r="L17" s="375">
        <v>2503608</v>
      </c>
      <c r="M17" s="684">
        <v>1.1875351893215143</v>
      </c>
      <c r="N17" s="378"/>
      <c r="O17" s="374">
        <v>13699</v>
      </c>
      <c r="P17" s="379">
        <v>14934</v>
      </c>
      <c r="Q17" s="376">
        <v>27777394.710000001</v>
      </c>
      <c r="R17" s="380">
        <v>27281297.43</v>
      </c>
      <c r="S17" s="398">
        <v>0.98214025162621155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2097</v>
      </c>
      <c r="E18" s="375">
        <v>2661</v>
      </c>
      <c r="F18" s="758">
        <v>6201240.1199999964</v>
      </c>
      <c r="G18" s="375">
        <v>8878246.0600000024</v>
      </c>
      <c r="H18" s="684">
        <v>1.431688805496538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2097</v>
      </c>
      <c r="P18" s="379">
        <v>2661</v>
      </c>
      <c r="Q18" s="376">
        <v>6201240.1199999964</v>
      </c>
      <c r="R18" s="380">
        <v>8878246.0600000024</v>
      </c>
      <c r="S18" s="398">
        <v>1.431688805496538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303</v>
      </c>
      <c r="E19" s="375">
        <v>258</v>
      </c>
      <c r="F19" s="758">
        <v>302777.03000000009</v>
      </c>
      <c r="G19" s="375">
        <v>226422.48</v>
      </c>
      <c r="H19" s="684">
        <v>0.74781921204524648</v>
      </c>
      <c r="I19" s="758">
        <v>141</v>
      </c>
      <c r="J19" s="375">
        <v>131</v>
      </c>
      <c r="K19" s="758">
        <v>132661.13999999998</v>
      </c>
      <c r="L19" s="375">
        <v>105142.52</v>
      </c>
      <c r="M19" s="684">
        <v>0.79256457467499541</v>
      </c>
      <c r="N19" s="378"/>
      <c r="O19" s="374">
        <v>444</v>
      </c>
      <c r="P19" s="379">
        <v>389</v>
      </c>
      <c r="Q19" s="376">
        <v>435438.17000000004</v>
      </c>
      <c r="R19" s="380">
        <v>331565</v>
      </c>
      <c r="S19" s="398">
        <v>0.76145139044654708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16883</v>
      </c>
      <c r="E20" s="375">
        <v>16828</v>
      </c>
      <c r="F20" s="758">
        <v>38062994.579999998</v>
      </c>
      <c r="G20" s="375">
        <v>39369835.359999999</v>
      </c>
      <c r="H20" s="684">
        <v>1.0343336301943693</v>
      </c>
      <c r="I20" s="758">
        <v>887</v>
      </c>
      <c r="J20" s="375">
        <v>829</v>
      </c>
      <c r="K20" s="758">
        <v>2264148.2200000002</v>
      </c>
      <c r="L20" s="375">
        <v>2280683.46</v>
      </c>
      <c r="M20" s="684">
        <v>1.0073030731177131</v>
      </c>
      <c r="N20" s="378"/>
      <c r="O20" s="374">
        <v>17770</v>
      </c>
      <c r="P20" s="379">
        <v>17657</v>
      </c>
      <c r="Q20" s="376">
        <v>40327142.799999997</v>
      </c>
      <c r="R20" s="380">
        <v>41650518.82</v>
      </c>
      <c r="S20" s="398">
        <v>1.0328160124450969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8123</v>
      </c>
      <c r="E21" s="375">
        <v>7899</v>
      </c>
      <c r="F21" s="758">
        <v>17727134.529999997</v>
      </c>
      <c r="G21" s="375">
        <v>16049557.800000003</v>
      </c>
      <c r="H21" s="684">
        <v>0.90536672877610325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8123</v>
      </c>
      <c r="P21" s="379">
        <v>7899</v>
      </c>
      <c r="Q21" s="376">
        <v>17727134.529999997</v>
      </c>
      <c r="R21" s="380">
        <v>16049557.800000003</v>
      </c>
      <c r="S21" s="398">
        <v>0.90536672877610325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6600</v>
      </c>
      <c r="E22" s="375">
        <v>8219</v>
      </c>
      <c r="F22" s="758">
        <v>18175020.38909984</v>
      </c>
      <c r="G22" s="375">
        <v>22387033.25813593</v>
      </c>
      <c r="H22" s="684">
        <v>1.2317473531728291</v>
      </c>
      <c r="I22" s="758">
        <v>1241</v>
      </c>
      <c r="J22" s="375">
        <v>1566</v>
      </c>
      <c r="K22" s="758">
        <v>2092981.275906971</v>
      </c>
      <c r="L22" s="375">
        <v>2633591.150177788</v>
      </c>
      <c r="M22" s="684">
        <v>1.2582965650452604</v>
      </c>
      <c r="N22" s="378"/>
      <c r="O22" s="374">
        <v>7841</v>
      </c>
      <c r="P22" s="379">
        <v>9785</v>
      </c>
      <c r="Q22" s="376">
        <v>20268001.665006813</v>
      </c>
      <c r="R22" s="380">
        <v>25020624.408313718</v>
      </c>
      <c r="S22" s="398">
        <v>1.234488965506275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6378</v>
      </c>
      <c r="E23" s="375">
        <v>6103</v>
      </c>
      <c r="F23" s="758">
        <v>13209842.1</v>
      </c>
      <c r="G23" s="375">
        <v>14263402.140000002</v>
      </c>
      <c r="H23" s="684">
        <v>1.0797556876171899</v>
      </c>
      <c r="I23" s="758">
        <v>84</v>
      </c>
      <c r="J23" s="375">
        <v>127</v>
      </c>
      <c r="K23" s="758">
        <v>238713.19</v>
      </c>
      <c r="L23" s="375">
        <v>251301.53000000003</v>
      </c>
      <c r="M23" s="684">
        <v>1.0527341618617725</v>
      </c>
      <c r="N23" s="378"/>
      <c r="O23" s="374">
        <v>6462</v>
      </c>
      <c r="P23" s="379">
        <v>6230</v>
      </c>
      <c r="Q23" s="376">
        <v>13448555.289999999</v>
      </c>
      <c r="R23" s="380">
        <v>14514703.670000002</v>
      </c>
      <c r="S23" s="398">
        <v>1.0792760528554888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3229</v>
      </c>
      <c r="E24" s="375">
        <v>3392</v>
      </c>
      <c r="F24" s="758">
        <v>6116978.71</v>
      </c>
      <c r="G24" s="375">
        <v>6673178.6999999993</v>
      </c>
      <c r="H24" s="684">
        <v>1.090927239797439</v>
      </c>
      <c r="I24" s="758">
        <v>531</v>
      </c>
      <c r="J24" s="375">
        <v>543</v>
      </c>
      <c r="K24" s="758">
        <v>903224.88</v>
      </c>
      <c r="L24" s="375">
        <v>1016982.86</v>
      </c>
      <c r="M24" s="684">
        <v>1.1259464641850876</v>
      </c>
      <c r="N24" s="378"/>
      <c r="O24" s="374">
        <v>3760</v>
      </c>
      <c r="P24" s="379">
        <v>3935</v>
      </c>
      <c r="Q24" s="376">
        <v>7020203.5899999999</v>
      </c>
      <c r="R24" s="380">
        <v>7690161.5599999996</v>
      </c>
      <c r="S24" s="398">
        <v>1.0954328405737874</v>
      </c>
    </row>
    <row r="25" spans="1:30" s="266" customFormat="1" ht="19.149999999999999" customHeight="1" x14ac:dyDescent="0.25">
      <c r="A25" s="275"/>
      <c r="B25" s="1070" t="s">
        <v>213</v>
      </c>
      <c r="C25" s="1070"/>
      <c r="D25" s="384">
        <v>84964</v>
      </c>
      <c r="E25" s="385">
        <v>87465</v>
      </c>
      <c r="F25" s="377">
        <v>181962928.43909982</v>
      </c>
      <c r="G25" s="386">
        <v>191163434.87993595</v>
      </c>
      <c r="H25" s="685">
        <v>1.0505625322682988</v>
      </c>
      <c r="I25" s="384">
        <v>4796</v>
      </c>
      <c r="J25" s="385">
        <v>6175</v>
      </c>
      <c r="K25" s="377">
        <v>9062534.9159069713</v>
      </c>
      <c r="L25" s="386">
        <v>11056869.530177785</v>
      </c>
      <c r="M25" s="685">
        <v>1.220063661301902</v>
      </c>
      <c r="N25" s="387"/>
      <c r="O25" s="384">
        <v>89760</v>
      </c>
      <c r="P25" s="388">
        <v>93640</v>
      </c>
      <c r="Q25" s="377">
        <v>191025463.35500678</v>
      </c>
      <c r="R25" s="389">
        <v>202220304.41011375</v>
      </c>
      <c r="S25" s="683">
        <v>1.0586039204328597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357</v>
      </c>
      <c r="E27" s="375">
        <v>426</v>
      </c>
      <c r="F27" s="758">
        <v>1166122.6599999999</v>
      </c>
      <c r="G27" s="375">
        <v>1405164.4</v>
      </c>
      <c r="H27" s="684">
        <v>1.2049885043825492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357</v>
      </c>
      <c r="P27" s="379">
        <v>426</v>
      </c>
      <c r="Q27" s="376">
        <v>1166122.6599999999</v>
      </c>
      <c r="R27" s="380">
        <v>1405164.4</v>
      </c>
      <c r="S27" s="398">
        <v>1.2049885043825492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496</v>
      </c>
      <c r="E28" s="375">
        <v>545</v>
      </c>
      <c r="F28" s="758">
        <v>5486215.9699999997</v>
      </c>
      <c r="G28" s="375">
        <v>3655930.87</v>
      </c>
      <c r="H28" s="684">
        <v>0.66638478871257423</v>
      </c>
      <c r="I28" s="758">
        <v>8</v>
      </c>
      <c r="J28" s="375">
        <v>4</v>
      </c>
      <c r="K28" s="758">
        <v>6468.4</v>
      </c>
      <c r="L28" s="375">
        <v>18395.98</v>
      </c>
      <c r="M28" s="684">
        <v>2.8439768721785912</v>
      </c>
      <c r="N28" s="391"/>
      <c r="O28" s="374">
        <v>504</v>
      </c>
      <c r="P28" s="379">
        <v>549</v>
      </c>
      <c r="Q28" s="376">
        <v>5492684.3700000001</v>
      </c>
      <c r="R28" s="380">
        <v>3674326.85</v>
      </c>
      <c r="S28" s="398">
        <v>0.66894920634225341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1720</v>
      </c>
      <c r="E29" s="375">
        <v>2030</v>
      </c>
      <c r="F29" s="758">
        <v>10311284.720000012</v>
      </c>
      <c r="G29" s="375">
        <v>11446334.469999995</v>
      </c>
      <c r="H29" s="684">
        <v>1.1100784025290673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1720</v>
      </c>
      <c r="P29" s="379">
        <v>2030</v>
      </c>
      <c r="Q29" s="376">
        <v>10311284.720000012</v>
      </c>
      <c r="R29" s="380">
        <v>11446334.469999995</v>
      </c>
      <c r="S29" s="398">
        <v>1.1100784025290673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832</v>
      </c>
      <c r="E30" s="375">
        <v>916</v>
      </c>
      <c r="F30" s="758">
        <v>3493430.2599999988</v>
      </c>
      <c r="G30" s="375">
        <v>4406652.459999999</v>
      </c>
      <c r="H30" s="684">
        <v>1.2614113155360371</v>
      </c>
      <c r="I30" s="758">
        <v>415</v>
      </c>
      <c r="J30" s="375">
        <v>426</v>
      </c>
      <c r="K30" s="758">
        <v>1168640.9200000004</v>
      </c>
      <c r="L30" s="375">
        <v>1145104.7399999998</v>
      </c>
      <c r="M30" s="684">
        <v>0.97986021232253218</v>
      </c>
      <c r="N30" s="391"/>
      <c r="O30" s="374">
        <v>1247</v>
      </c>
      <c r="P30" s="379">
        <v>1342</v>
      </c>
      <c r="Q30" s="376">
        <v>4662071.18</v>
      </c>
      <c r="R30" s="380">
        <v>5551757.1999999993</v>
      </c>
      <c r="S30" s="398">
        <v>1.1908349284362492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571</v>
      </c>
      <c r="E31" s="375">
        <v>700</v>
      </c>
      <c r="F31" s="758">
        <v>2391495.35</v>
      </c>
      <c r="G31" s="375">
        <v>2322366.1599999997</v>
      </c>
      <c r="H31" s="684">
        <v>0.97109373848458436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571</v>
      </c>
      <c r="P31" s="379">
        <v>700</v>
      </c>
      <c r="Q31" s="376">
        <v>2391495.35</v>
      </c>
      <c r="R31" s="380">
        <v>2322366.1599999997</v>
      </c>
      <c r="S31" s="398">
        <v>0.97109373848458436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1409</v>
      </c>
      <c r="E32" s="375">
        <v>1863</v>
      </c>
      <c r="F32" s="758">
        <v>3288461.02</v>
      </c>
      <c r="G32" s="375">
        <v>1894981.9799999993</v>
      </c>
      <c r="H32" s="684">
        <v>0.57625192102778799</v>
      </c>
      <c r="I32" s="758">
        <v>6</v>
      </c>
      <c r="J32" s="375">
        <v>17</v>
      </c>
      <c r="K32" s="758">
        <v>2149.9899999999998</v>
      </c>
      <c r="L32" s="375">
        <v>20797.690000000002</v>
      </c>
      <c r="M32" s="684">
        <v>9.6733891785543218</v>
      </c>
      <c r="N32" s="391"/>
      <c r="O32" s="374">
        <v>1415</v>
      </c>
      <c r="P32" s="379">
        <v>1880</v>
      </c>
      <c r="Q32" s="376">
        <v>3290611.0100000002</v>
      </c>
      <c r="R32" s="380">
        <v>1915779.6699999992</v>
      </c>
      <c r="S32" s="398">
        <v>0.58219572723060908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1534</v>
      </c>
      <c r="E33" s="375">
        <v>1453</v>
      </c>
      <c r="F33" s="758">
        <v>6466658.754759673</v>
      </c>
      <c r="G33" s="375">
        <v>7655787.8935504714</v>
      </c>
      <c r="H33" s="684">
        <v>1.1838861742805835</v>
      </c>
      <c r="I33" s="758">
        <v>221</v>
      </c>
      <c r="J33" s="375">
        <v>395</v>
      </c>
      <c r="K33" s="758">
        <v>727146.09070327925</v>
      </c>
      <c r="L33" s="375">
        <v>1540723.0376871247</v>
      </c>
      <c r="M33" s="684">
        <v>2.1188631244609626</v>
      </c>
      <c r="N33" s="391"/>
      <c r="O33" s="374">
        <v>1755</v>
      </c>
      <c r="P33" s="379">
        <v>1848</v>
      </c>
      <c r="Q33" s="376">
        <v>7193804.8454629518</v>
      </c>
      <c r="R33" s="380">
        <v>9196510.931237597</v>
      </c>
      <c r="S33" s="398">
        <v>1.278393163116974</v>
      </c>
    </row>
    <row r="34" spans="1:19" s="266" customFormat="1" ht="19.149999999999999" customHeight="1" x14ac:dyDescent="0.25">
      <c r="A34" s="275"/>
      <c r="B34" s="1070" t="s">
        <v>212</v>
      </c>
      <c r="C34" s="1070"/>
      <c r="D34" s="374">
        <v>6919</v>
      </c>
      <c r="E34" s="393">
        <v>7933</v>
      </c>
      <c r="F34" s="377">
        <v>32603668.734759685</v>
      </c>
      <c r="G34" s="386">
        <v>32787218.233550467</v>
      </c>
      <c r="H34" s="685">
        <v>1.0056297191670058</v>
      </c>
      <c r="I34" s="374">
        <v>650</v>
      </c>
      <c r="J34" s="393">
        <v>842</v>
      </c>
      <c r="K34" s="377">
        <v>1904405.4007032795</v>
      </c>
      <c r="L34" s="386">
        <v>2725021.4476871244</v>
      </c>
      <c r="M34" s="685">
        <v>1.4309040746685546</v>
      </c>
      <c r="N34" s="391"/>
      <c r="O34" s="374">
        <v>7569</v>
      </c>
      <c r="P34" s="394">
        <v>8775</v>
      </c>
      <c r="Q34" s="377">
        <v>34508074.13546297</v>
      </c>
      <c r="R34" s="389">
        <v>35512239.681237593</v>
      </c>
      <c r="S34" s="683">
        <v>1.0290994374775226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74" t="s">
        <v>214</v>
      </c>
      <c r="C36" s="1074"/>
      <c r="D36" s="384">
        <v>91883</v>
      </c>
      <c r="E36" s="385">
        <v>95398</v>
      </c>
      <c r="F36" s="377">
        <v>214566597.17385951</v>
      </c>
      <c r="G36" s="386">
        <v>223950653.11348641</v>
      </c>
      <c r="H36" s="685">
        <v>1.0437349338770712</v>
      </c>
      <c r="I36" s="384">
        <v>5446</v>
      </c>
      <c r="J36" s="385">
        <v>7017</v>
      </c>
      <c r="K36" s="377">
        <v>10966940.316610251</v>
      </c>
      <c r="L36" s="386">
        <v>13781890.97786491</v>
      </c>
      <c r="M36" s="685">
        <v>1.2566760263107484</v>
      </c>
      <c r="N36" s="395"/>
      <c r="O36" s="670">
        <v>97329</v>
      </c>
      <c r="P36" s="388">
        <v>102415</v>
      </c>
      <c r="Q36" s="650">
        <v>225533537.49046975</v>
      </c>
      <c r="R36" s="389">
        <v>237732544.09135133</v>
      </c>
      <c r="S36" s="683">
        <v>1.0540895457794035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68" t="s">
        <v>309</v>
      </c>
      <c r="C38" s="868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868"/>
      <c r="S38" s="868"/>
    </row>
    <row r="39" spans="1:19" s="266" customFormat="1" ht="19.149999999999999" customHeight="1" x14ac:dyDescent="0.25">
      <c r="A39" s="275"/>
      <c r="B39" s="1063" t="s">
        <v>84</v>
      </c>
      <c r="C39" s="875" t="s">
        <v>211</v>
      </c>
      <c r="D39" s="878" t="s">
        <v>81</v>
      </c>
      <c r="E39" s="879"/>
      <c r="F39" s="879"/>
      <c r="G39" s="879"/>
      <c r="H39" s="302"/>
      <c r="I39" s="878"/>
      <c r="J39" s="879"/>
      <c r="K39" s="879"/>
      <c r="L39" s="879"/>
      <c r="M39" s="883"/>
      <c r="N39" s="303"/>
      <c r="O39" s="880" t="s">
        <v>210</v>
      </c>
      <c r="P39" s="881"/>
      <c r="Q39" s="881"/>
      <c r="R39" s="881"/>
      <c r="S39" s="882"/>
    </row>
    <row r="40" spans="1:19" s="266" customFormat="1" ht="19.149999999999999" customHeight="1" x14ac:dyDescent="0.25">
      <c r="A40" s="275"/>
      <c r="B40" s="1064"/>
      <c r="C40" s="876"/>
      <c r="D40" s="921" t="s">
        <v>197</v>
      </c>
      <c r="E40" s="922"/>
      <c r="F40" s="893" t="s">
        <v>3</v>
      </c>
      <c r="G40" s="1075"/>
      <c r="H40" s="1072" t="s">
        <v>332</v>
      </c>
      <c r="I40" s="1060"/>
      <c r="J40" s="1068"/>
      <c r="K40" s="1068"/>
      <c r="L40" s="1068"/>
      <c r="M40" s="437"/>
      <c r="N40" s="396"/>
      <c r="O40" s="921" t="s">
        <v>209</v>
      </c>
      <c r="P40" s="922"/>
      <c r="Q40" s="893" t="s">
        <v>283</v>
      </c>
      <c r="R40" s="894"/>
      <c r="S40" s="885" t="s">
        <v>332</v>
      </c>
    </row>
    <row r="41" spans="1:19" s="266" customFormat="1" ht="19.149999999999999" customHeight="1" x14ac:dyDescent="0.25">
      <c r="A41" s="275"/>
      <c r="B41" s="1065"/>
      <c r="C41" s="877"/>
      <c r="D41" s="372" t="s">
        <v>333</v>
      </c>
      <c r="E41" s="372" t="s">
        <v>334</v>
      </c>
      <c r="F41" s="354" t="s">
        <v>333</v>
      </c>
      <c r="G41" s="283" t="s">
        <v>334</v>
      </c>
      <c r="H41" s="1073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86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183</v>
      </c>
      <c r="E43" s="375">
        <v>143</v>
      </c>
      <c r="F43" s="758">
        <v>313628.65000000002</v>
      </c>
      <c r="G43" s="375">
        <v>259814.93</v>
      </c>
      <c r="H43" s="684">
        <v>0.82841580321185571</v>
      </c>
      <c r="I43" s="415"/>
      <c r="J43" s="416"/>
      <c r="K43" s="391"/>
      <c r="L43" s="391"/>
      <c r="M43" s="395"/>
      <c r="N43" s="410"/>
      <c r="O43" s="374">
        <v>183</v>
      </c>
      <c r="P43" s="379">
        <v>143</v>
      </c>
      <c r="Q43" s="376">
        <v>313628.65000000002</v>
      </c>
      <c r="R43" s="380">
        <v>259814.93</v>
      </c>
      <c r="S43" s="398">
        <v>0.82841580321185571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200</v>
      </c>
      <c r="E44" s="375">
        <v>423</v>
      </c>
      <c r="F44" s="758">
        <v>332989.59999999998</v>
      </c>
      <c r="G44" s="375">
        <v>802768.93</v>
      </c>
      <c r="H44" s="684">
        <v>2.4107927995348808</v>
      </c>
      <c r="I44" s="415"/>
      <c r="J44" s="416"/>
      <c r="K44" s="391"/>
      <c r="L44" s="391"/>
      <c r="M44" s="395"/>
      <c r="N44" s="410"/>
      <c r="O44" s="374">
        <v>200</v>
      </c>
      <c r="P44" s="379">
        <v>423</v>
      </c>
      <c r="Q44" s="376">
        <v>332989.59999999998</v>
      </c>
      <c r="R44" s="380">
        <v>802768.93</v>
      </c>
      <c r="S44" s="398">
        <v>2.4107927995348808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953</v>
      </c>
      <c r="E45" s="375">
        <v>982</v>
      </c>
      <c r="F45" s="758">
        <v>2094124.84</v>
      </c>
      <c r="G45" s="375">
        <v>2634978.2200000002</v>
      </c>
      <c r="H45" s="684">
        <v>1.2582717943405897</v>
      </c>
      <c r="I45" s="415"/>
      <c r="J45" s="416"/>
      <c r="K45" s="391"/>
      <c r="L45" s="391"/>
      <c r="M45" s="395"/>
      <c r="N45" s="410"/>
      <c r="O45" s="374">
        <v>953</v>
      </c>
      <c r="P45" s="379">
        <v>982</v>
      </c>
      <c r="Q45" s="376">
        <v>2094124.84</v>
      </c>
      <c r="R45" s="380">
        <v>2634978.2200000002</v>
      </c>
      <c r="S45" s="398">
        <v>1.2582717943405897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786</v>
      </c>
      <c r="E46" s="375">
        <v>893</v>
      </c>
      <c r="F46" s="758">
        <v>1735968.2</v>
      </c>
      <c r="G46" s="375">
        <v>2199324.64</v>
      </c>
      <c r="H46" s="684">
        <v>1.2669152810518074</v>
      </c>
      <c r="I46" s="415"/>
      <c r="J46" s="416"/>
      <c r="K46" s="391"/>
      <c r="L46" s="391"/>
      <c r="M46" s="395"/>
      <c r="N46" s="410"/>
      <c r="O46" s="374">
        <v>786</v>
      </c>
      <c r="P46" s="379">
        <v>893</v>
      </c>
      <c r="Q46" s="376">
        <v>1735968.2</v>
      </c>
      <c r="R46" s="380">
        <v>2199324.64</v>
      </c>
      <c r="S46" s="398">
        <v>1.2669152810518074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426</v>
      </c>
      <c r="E47" s="375">
        <v>667</v>
      </c>
      <c r="F47" s="758">
        <v>597436.76</v>
      </c>
      <c r="G47" s="375">
        <v>1122878.82</v>
      </c>
      <c r="H47" s="684">
        <v>1.8794940237691435</v>
      </c>
      <c r="I47" s="415"/>
      <c r="J47" s="416"/>
      <c r="K47" s="391"/>
      <c r="L47" s="391"/>
      <c r="M47" s="395"/>
      <c r="N47" s="410"/>
      <c r="O47" s="374">
        <v>426</v>
      </c>
      <c r="P47" s="379">
        <v>667</v>
      </c>
      <c r="Q47" s="376">
        <v>597436.76</v>
      </c>
      <c r="R47" s="380">
        <v>1122878.82</v>
      </c>
      <c r="S47" s="398">
        <v>1.8794940237691435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152</v>
      </c>
      <c r="E48" s="375">
        <v>278</v>
      </c>
      <c r="F48" s="758">
        <v>236612.25999999998</v>
      </c>
      <c r="G48" s="375">
        <v>616076.30999999994</v>
      </c>
      <c r="H48" s="684">
        <v>2.6037379043672546</v>
      </c>
      <c r="I48" s="415"/>
      <c r="J48" s="416"/>
      <c r="K48" s="391"/>
      <c r="L48" s="391"/>
      <c r="M48" s="395"/>
      <c r="N48" s="410"/>
      <c r="O48" s="374">
        <v>152</v>
      </c>
      <c r="P48" s="379">
        <v>278</v>
      </c>
      <c r="Q48" s="376">
        <v>236612.25999999998</v>
      </c>
      <c r="R48" s="380">
        <v>616076.30999999994</v>
      </c>
      <c r="S48" s="398">
        <v>2.6037379043672546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1726</v>
      </c>
      <c r="E49" s="375">
        <v>1804</v>
      </c>
      <c r="F49" s="758">
        <v>40005298.860000007</v>
      </c>
      <c r="G49" s="375">
        <v>10163822.810000001</v>
      </c>
      <c r="H49" s="684">
        <v>0.25406191428712149</v>
      </c>
      <c r="I49" s="415"/>
      <c r="J49" s="416"/>
      <c r="K49" s="391"/>
      <c r="L49" s="391"/>
      <c r="M49" s="395"/>
      <c r="N49" s="410"/>
      <c r="O49" s="374">
        <v>1726</v>
      </c>
      <c r="P49" s="379">
        <v>1804</v>
      </c>
      <c r="Q49" s="376">
        <v>40005298.860000007</v>
      </c>
      <c r="R49" s="380">
        <v>10163822.810000001</v>
      </c>
      <c r="S49" s="398">
        <v>0.25406191428712149</v>
      </c>
    </row>
    <row r="50" spans="1:19" s="266" customFormat="1" ht="19.149999999999999" customHeight="1" x14ac:dyDescent="0.25">
      <c r="A50" s="275"/>
      <c r="B50" s="1070" t="s">
        <v>213</v>
      </c>
      <c r="C50" s="1070"/>
      <c r="D50" s="384">
        <v>4426</v>
      </c>
      <c r="E50" s="385">
        <v>5190</v>
      </c>
      <c r="F50" s="377">
        <v>45316059.170000009</v>
      </c>
      <c r="G50" s="408">
        <v>17799664.66</v>
      </c>
      <c r="H50" s="685">
        <v>0.39278933309769526</v>
      </c>
      <c r="I50" s="417"/>
      <c r="J50" s="418"/>
      <c r="K50" s="419"/>
      <c r="L50" s="438"/>
      <c r="M50" s="420"/>
      <c r="N50" s="395"/>
      <c r="O50" s="670">
        <v>4426</v>
      </c>
      <c r="P50" s="388">
        <v>5190</v>
      </c>
      <c r="Q50" s="377">
        <v>45316059.170000009</v>
      </c>
      <c r="R50" s="389">
        <v>17799664.66</v>
      </c>
      <c r="S50" s="683">
        <v>0.39278933309769526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68" t="s">
        <v>288</v>
      </c>
      <c r="C52" s="868"/>
      <c r="D52" s="868"/>
      <c r="E52" s="868"/>
      <c r="F52" s="868"/>
      <c r="G52" s="868"/>
      <c r="H52" s="868"/>
      <c r="I52" s="868"/>
      <c r="J52" s="868"/>
      <c r="K52" s="868"/>
      <c r="L52" s="868"/>
      <c r="M52" s="868"/>
      <c r="N52" s="868"/>
      <c r="O52" s="868"/>
      <c r="P52" s="868"/>
      <c r="Q52" s="868"/>
      <c r="R52" s="868"/>
      <c r="S52" s="868"/>
    </row>
    <row r="53" spans="1:19" s="266" customFormat="1" ht="19.149999999999999" customHeight="1" x14ac:dyDescent="0.25">
      <c r="A53" s="275"/>
      <c r="B53" s="1076" t="s">
        <v>211</v>
      </c>
      <c r="C53" s="1077"/>
      <c r="D53" s="878" t="s">
        <v>81</v>
      </c>
      <c r="E53" s="879"/>
      <c r="F53" s="879"/>
      <c r="G53" s="879"/>
      <c r="H53" s="302"/>
      <c r="I53" s="878" t="s">
        <v>52</v>
      </c>
      <c r="J53" s="879"/>
      <c r="K53" s="879"/>
      <c r="L53" s="879"/>
      <c r="M53" s="883"/>
      <c r="N53" s="303"/>
      <c r="O53" s="880" t="s">
        <v>208</v>
      </c>
      <c r="P53" s="881"/>
      <c r="Q53" s="881"/>
      <c r="R53" s="881"/>
      <c r="S53" s="882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3436</v>
      </c>
      <c r="E54" s="375">
        <v>3651</v>
      </c>
      <c r="F54" s="376">
        <v>7403870.9699999988</v>
      </c>
      <c r="G54" s="377">
        <v>8088846.7199999997</v>
      </c>
      <c r="H54" s="684">
        <v>1.092515895100749</v>
      </c>
      <c r="I54" s="374">
        <v>85</v>
      </c>
      <c r="J54" s="375">
        <v>464</v>
      </c>
      <c r="K54" s="376">
        <v>176841.98</v>
      </c>
      <c r="L54" s="377">
        <v>798999.41</v>
      </c>
      <c r="M54" s="684">
        <v>4.5181546259547645</v>
      </c>
      <c r="N54" s="378"/>
      <c r="O54" s="374">
        <v>3521</v>
      </c>
      <c r="P54" s="379">
        <v>4115</v>
      </c>
      <c r="Q54" s="376">
        <v>7580712.9499999993</v>
      </c>
      <c r="R54" s="380">
        <v>8887846.129999999</v>
      </c>
      <c r="S54" s="398">
        <v>1.1724287924660173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16117</v>
      </c>
      <c r="E55" s="375">
        <v>15704</v>
      </c>
      <c r="F55" s="376">
        <v>24309890.66</v>
      </c>
      <c r="G55" s="377">
        <v>23359999.261799995</v>
      </c>
      <c r="H55" s="684">
        <v>0.96092572313527613</v>
      </c>
      <c r="I55" s="374">
        <v>410</v>
      </c>
      <c r="J55" s="375">
        <v>672</v>
      </c>
      <c r="K55" s="376">
        <v>644014</v>
      </c>
      <c r="L55" s="377">
        <v>806954</v>
      </c>
      <c r="M55" s="684">
        <v>1.2530069222097657</v>
      </c>
      <c r="N55" s="378"/>
      <c r="O55" s="374">
        <v>16527</v>
      </c>
      <c r="P55" s="379">
        <v>16376</v>
      </c>
      <c r="Q55" s="376">
        <v>24953904.66</v>
      </c>
      <c r="R55" s="380">
        <v>24166953.261799995</v>
      </c>
      <c r="S55" s="398">
        <v>0.96846379719237075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2561</v>
      </c>
      <c r="E56" s="375">
        <v>3020</v>
      </c>
      <c r="F56" s="376">
        <v>6841936.8199999994</v>
      </c>
      <c r="G56" s="377">
        <v>8449604.629999999</v>
      </c>
      <c r="H56" s="684">
        <v>1.2349726184697507</v>
      </c>
      <c r="I56" s="374">
        <v>68</v>
      </c>
      <c r="J56" s="375">
        <v>79</v>
      </c>
      <c r="K56" s="376">
        <v>184896.36000000002</v>
      </c>
      <c r="L56" s="377">
        <v>244864.03</v>
      </c>
      <c r="M56" s="684">
        <v>1.3243312632006383</v>
      </c>
      <c r="N56" s="378"/>
      <c r="O56" s="374">
        <v>2629</v>
      </c>
      <c r="P56" s="379">
        <v>3099</v>
      </c>
      <c r="Q56" s="376">
        <v>7026833.1799999997</v>
      </c>
      <c r="R56" s="380">
        <v>8694468.6599999983</v>
      </c>
      <c r="S56" s="398">
        <v>1.2373239035681787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45</v>
      </c>
      <c r="F57" s="376">
        <v>0</v>
      </c>
      <c r="G57" s="377">
        <v>121950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45</v>
      </c>
      <c r="Q57" s="376">
        <v>0</v>
      </c>
      <c r="R57" s="380">
        <v>121950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7576</v>
      </c>
      <c r="E58" s="375">
        <v>7250</v>
      </c>
      <c r="F58" s="376">
        <v>24594425.450000003</v>
      </c>
      <c r="G58" s="377">
        <v>23578764.310000002</v>
      </c>
      <c r="H58" s="684">
        <v>0.95870360370626184</v>
      </c>
      <c r="I58" s="374">
        <v>172</v>
      </c>
      <c r="J58" s="375">
        <v>240</v>
      </c>
      <c r="K58" s="376">
        <v>323283.27</v>
      </c>
      <c r="L58" s="377">
        <v>433138.54999999993</v>
      </c>
      <c r="M58" s="684">
        <v>1.3398112126247668</v>
      </c>
      <c r="N58" s="378"/>
      <c r="O58" s="374">
        <v>7748</v>
      </c>
      <c r="P58" s="379">
        <v>7490</v>
      </c>
      <c r="Q58" s="376">
        <v>24917708.720000003</v>
      </c>
      <c r="R58" s="380">
        <v>24011902.860000003</v>
      </c>
      <c r="S58" s="398">
        <v>0.96364810785058408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12514</v>
      </c>
      <c r="E59" s="375">
        <v>13406</v>
      </c>
      <c r="F59" s="376">
        <v>25669155.710000001</v>
      </c>
      <c r="G59" s="377">
        <v>24777689.43</v>
      </c>
      <c r="H59" s="684">
        <v>0.96527091541025212</v>
      </c>
      <c r="I59" s="374">
        <v>1185</v>
      </c>
      <c r="J59" s="375">
        <v>1528</v>
      </c>
      <c r="K59" s="376">
        <v>2108239</v>
      </c>
      <c r="L59" s="377">
        <v>2503608</v>
      </c>
      <c r="M59" s="684">
        <v>1.1875351893215143</v>
      </c>
      <c r="N59" s="378"/>
      <c r="O59" s="374">
        <v>13699</v>
      </c>
      <c r="P59" s="379">
        <v>14934</v>
      </c>
      <c r="Q59" s="376">
        <v>27777394.710000001</v>
      </c>
      <c r="R59" s="380">
        <v>27281297.43</v>
      </c>
      <c r="S59" s="398">
        <v>0.98214025162621155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3817</v>
      </c>
      <c r="E60" s="375">
        <v>4691</v>
      </c>
      <c r="F60" s="376">
        <v>16512524.840000007</v>
      </c>
      <c r="G60" s="377">
        <v>20324580.529999997</v>
      </c>
      <c r="H60" s="684">
        <v>1.230858437878964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3817</v>
      </c>
      <c r="P60" s="379">
        <v>4691</v>
      </c>
      <c r="Q60" s="376">
        <v>16512524.840000007</v>
      </c>
      <c r="R60" s="380">
        <v>20324580.529999997</v>
      </c>
      <c r="S60" s="398">
        <v>1.230858437878964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1135</v>
      </c>
      <c r="E61" s="375">
        <v>1174</v>
      </c>
      <c r="F61" s="376">
        <v>3796207.2899999991</v>
      </c>
      <c r="G61" s="377">
        <v>4633074.9399999995</v>
      </c>
      <c r="H61" s="684">
        <v>1.2204483543889935</v>
      </c>
      <c r="I61" s="374">
        <v>556</v>
      </c>
      <c r="J61" s="375">
        <v>557</v>
      </c>
      <c r="K61" s="376">
        <v>1301302.0600000003</v>
      </c>
      <c r="L61" s="377">
        <v>1250247.2599999998</v>
      </c>
      <c r="M61" s="684">
        <v>0.96076637272056531</v>
      </c>
      <c r="N61" s="378"/>
      <c r="O61" s="374">
        <v>1691</v>
      </c>
      <c r="P61" s="379">
        <v>1731</v>
      </c>
      <c r="Q61" s="376">
        <v>5097509.3499999996</v>
      </c>
      <c r="R61" s="380">
        <v>5883322.1999999993</v>
      </c>
      <c r="S61" s="398">
        <v>1.1541562351425603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17454</v>
      </c>
      <c r="E62" s="375">
        <v>17528</v>
      </c>
      <c r="F62" s="376">
        <v>40454489.93</v>
      </c>
      <c r="G62" s="377">
        <v>41692201.519999996</v>
      </c>
      <c r="H62" s="684">
        <v>1.0305951599474288</v>
      </c>
      <c r="I62" s="374">
        <v>887</v>
      </c>
      <c r="J62" s="375">
        <v>829</v>
      </c>
      <c r="K62" s="376">
        <v>2264148.2200000002</v>
      </c>
      <c r="L62" s="377">
        <v>2280683.46</v>
      </c>
      <c r="M62" s="684">
        <v>1.0073030731177131</v>
      </c>
      <c r="N62" s="378"/>
      <c r="O62" s="374">
        <v>18341</v>
      </c>
      <c r="P62" s="379">
        <v>18357</v>
      </c>
      <c r="Q62" s="376">
        <v>42718638.149999999</v>
      </c>
      <c r="R62" s="380">
        <v>43972884.979999997</v>
      </c>
      <c r="S62" s="398">
        <v>1.0293606464137715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9532</v>
      </c>
      <c r="E63" s="375">
        <v>9762</v>
      </c>
      <c r="F63" s="376">
        <v>21015595.549999997</v>
      </c>
      <c r="G63" s="377">
        <v>17944539.780000001</v>
      </c>
      <c r="H63" s="684">
        <v>0.85386777344979903</v>
      </c>
      <c r="I63" s="374">
        <v>6</v>
      </c>
      <c r="J63" s="375">
        <v>17</v>
      </c>
      <c r="K63" s="376">
        <v>2149.9899999999998</v>
      </c>
      <c r="L63" s="377">
        <v>20797.690000000002</v>
      </c>
      <c r="M63" s="684">
        <v>9.6733891785543218</v>
      </c>
      <c r="N63" s="378"/>
      <c r="O63" s="374">
        <v>9538</v>
      </c>
      <c r="P63" s="379">
        <v>9779</v>
      </c>
      <c r="Q63" s="376">
        <v>21017745.539999995</v>
      </c>
      <c r="R63" s="380">
        <v>17965337.470000003</v>
      </c>
      <c r="S63" s="398">
        <v>0.85476995788198162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8134</v>
      </c>
      <c r="E64" s="375">
        <v>9672</v>
      </c>
      <c r="F64" s="376">
        <v>24641679.143859513</v>
      </c>
      <c r="G64" s="377">
        <v>30042821.1516864</v>
      </c>
      <c r="H64" s="684">
        <v>1.2191872549064013</v>
      </c>
      <c r="I64" s="374">
        <v>1462</v>
      </c>
      <c r="J64" s="375">
        <v>1961</v>
      </c>
      <c r="K64" s="376">
        <v>2820127.3666102504</v>
      </c>
      <c r="L64" s="377">
        <v>4174314.1878649127</v>
      </c>
      <c r="M64" s="684">
        <v>1.4801864048014164</v>
      </c>
      <c r="N64" s="378"/>
      <c r="O64" s="374">
        <v>9596</v>
      </c>
      <c r="P64" s="379">
        <v>11633</v>
      </c>
      <c r="Q64" s="376">
        <v>27461806.510469764</v>
      </c>
      <c r="R64" s="380">
        <v>34217135.339551315</v>
      </c>
      <c r="S64" s="398">
        <v>1.2459899652452249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6378</v>
      </c>
      <c r="E65" s="375">
        <v>6103</v>
      </c>
      <c r="F65" s="376">
        <v>13209842.1</v>
      </c>
      <c r="G65" s="377">
        <v>14263402.140000002</v>
      </c>
      <c r="H65" s="684">
        <v>1.0797556876171899</v>
      </c>
      <c r="I65" s="374">
        <v>84</v>
      </c>
      <c r="J65" s="375">
        <v>127</v>
      </c>
      <c r="K65" s="376">
        <v>238713.19</v>
      </c>
      <c r="L65" s="377">
        <v>251301.53000000003</v>
      </c>
      <c r="M65" s="684">
        <v>1.0527341618617725</v>
      </c>
      <c r="N65" s="378"/>
      <c r="O65" s="374">
        <v>6462</v>
      </c>
      <c r="P65" s="379">
        <v>6230</v>
      </c>
      <c r="Q65" s="376">
        <v>13448555.289999999</v>
      </c>
      <c r="R65" s="380">
        <v>14514703.670000002</v>
      </c>
      <c r="S65" s="398">
        <v>1.0792760528554888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3229</v>
      </c>
      <c r="E66" s="375">
        <v>3392</v>
      </c>
      <c r="F66" s="376">
        <v>6116978.71</v>
      </c>
      <c r="G66" s="377">
        <v>6673178.6999999993</v>
      </c>
      <c r="H66" s="684">
        <v>1.090927239797439</v>
      </c>
      <c r="I66" s="374">
        <v>531</v>
      </c>
      <c r="J66" s="375">
        <v>543</v>
      </c>
      <c r="K66" s="376">
        <v>903224.88</v>
      </c>
      <c r="L66" s="377">
        <v>1016982.86</v>
      </c>
      <c r="M66" s="684">
        <v>1.1259464641850876</v>
      </c>
      <c r="N66" s="378"/>
      <c r="O66" s="374">
        <v>3760</v>
      </c>
      <c r="P66" s="379">
        <v>3935</v>
      </c>
      <c r="Q66" s="376">
        <v>7020203.5899999999</v>
      </c>
      <c r="R66" s="380">
        <v>7690161.5599999996</v>
      </c>
      <c r="S66" s="398">
        <v>1.0954328405737874</v>
      </c>
    </row>
    <row r="67" spans="1:19" s="266" customFormat="1" ht="19.149999999999999" customHeight="1" x14ac:dyDescent="0.25">
      <c r="A67" s="275"/>
      <c r="B67" s="1074" t="s">
        <v>214</v>
      </c>
      <c r="C67" s="1074"/>
      <c r="D67" s="384">
        <v>91883</v>
      </c>
      <c r="E67" s="385">
        <v>95398</v>
      </c>
      <c r="F67" s="377">
        <v>214566597.17385954</v>
      </c>
      <c r="G67" s="386">
        <v>223950653.11348638</v>
      </c>
      <c r="H67" s="685">
        <v>1.0437349338770709</v>
      </c>
      <c r="I67" s="384">
        <v>5446</v>
      </c>
      <c r="J67" s="385">
        <v>7017</v>
      </c>
      <c r="K67" s="377">
        <v>10966940.316610251</v>
      </c>
      <c r="L67" s="386">
        <v>13781890.977864912</v>
      </c>
      <c r="M67" s="685">
        <v>1.2566760263107486</v>
      </c>
      <c r="N67" s="387"/>
      <c r="O67" s="670">
        <v>97329</v>
      </c>
      <c r="P67" s="388">
        <v>102415</v>
      </c>
      <c r="Q67" s="377">
        <v>225533537.49046975</v>
      </c>
      <c r="R67" s="389">
        <v>237732544.09135133</v>
      </c>
      <c r="S67" s="683">
        <v>1.0540895457794035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84" t="s">
        <v>129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5"/>
      <c r="L2" s="1085"/>
      <c r="M2" s="1085"/>
      <c r="N2" s="1085"/>
    </row>
    <row r="3" spans="1:14" s="549" customFormat="1" ht="16.5" customHeight="1" x14ac:dyDescent="0.25">
      <c r="A3" s="1086" t="s">
        <v>151</v>
      </c>
      <c r="B3" s="1086"/>
      <c r="C3" s="1086"/>
      <c r="D3" s="1086"/>
      <c r="E3" s="1086"/>
      <c r="F3" s="1086"/>
      <c r="G3" s="1086"/>
      <c r="H3" s="1086"/>
      <c r="I3" s="1086"/>
      <c r="J3" s="1086"/>
      <c r="K3" s="1087"/>
      <c r="L3" s="1087"/>
      <c r="M3" s="1087"/>
      <c r="N3" s="1087"/>
    </row>
    <row r="4" spans="1:14" ht="16.5" customHeight="1" x14ac:dyDescent="0.25">
      <c r="A4" s="1080" t="s">
        <v>84</v>
      </c>
      <c r="B4" s="1082" t="s">
        <v>48</v>
      </c>
      <c r="C4" s="1091" t="s">
        <v>85</v>
      </c>
      <c r="D4" s="1092"/>
      <c r="E4" s="1093"/>
      <c r="F4" s="1093"/>
      <c r="G4" s="1093"/>
      <c r="H4" s="1093"/>
      <c r="I4" s="1096" t="s">
        <v>86</v>
      </c>
      <c r="J4" s="1097"/>
      <c r="K4" s="1098"/>
      <c r="L4" s="1098"/>
      <c r="M4" s="1098"/>
      <c r="N4" s="1099"/>
    </row>
    <row r="5" spans="1:14" ht="15.75" customHeight="1" x14ac:dyDescent="0.25">
      <c r="A5" s="1081"/>
      <c r="B5" s="1083"/>
      <c r="C5" s="1094"/>
      <c r="D5" s="1094"/>
      <c r="E5" s="1095"/>
      <c r="F5" s="1095"/>
      <c r="G5" s="1095"/>
      <c r="H5" s="1095"/>
      <c r="I5" s="1100"/>
      <c r="J5" s="1100"/>
      <c r="K5" s="1101"/>
      <c r="L5" s="1101"/>
      <c r="M5" s="1101"/>
      <c r="N5" s="1102"/>
    </row>
    <row r="6" spans="1:14" ht="15.75" customHeight="1" x14ac:dyDescent="0.25">
      <c r="A6" s="1081"/>
      <c r="B6" s="1083"/>
      <c r="C6" s="1088" t="s">
        <v>93</v>
      </c>
      <c r="D6" s="1089"/>
      <c r="E6" s="1090" t="s">
        <v>52</v>
      </c>
      <c r="F6" s="1090"/>
      <c r="G6" s="1090" t="s">
        <v>95</v>
      </c>
      <c r="H6" s="1090"/>
      <c r="I6" s="1088" t="s">
        <v>93</v>
      </c>
      <c r="J6" s="1089"/>
      <c r="K6" s="1104" t="s">
        <v>52</v>
      </c>
      <c r="L6" s="1104"/>
      <c r="M6" s="1090" t="s">
        <v>94</v>
      </c>
      <c r="N6" s="1103"/>
    </row>
    <row r="7" spans="1:14" ht="25.5" customHeight="1" x14ac:dyDescent="0.25">
      <c r="A7" s="1081"/>
      <c r="B7" s="1083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78" t="s">
        <v>88</v>
      </c>
      <c r="B22" s="1079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07" t="s">
        <v>130</v>
      </c>
      <c r="B1" s="1108"/>
      <c r="C1" s="1108"/>
      <c r="D1" s="1108"/>
    </row>
    <row r="2" spans="1:10" s="244" customFormat="1" ht="15.75" customHeight="1" x14ac:dyDescent="0.25">
      <c r="A2" s="1109" t="s">
        <v>151</v>
      </c>
      <c r="B2" s="1110"/>
      <c r="C2" s="1110"/>
      <c r="D2" s="1110"/>
      <c r="E2" s="243"/>
      <c r="F2" s="243"/>
    </row>
    <row r="3" spans="1:10" s="46" customFormat="1" ht="13.5" customHeight="1" x14ac:dyDescent="0.2"/>
    <row r="4" spans="1:10" ht="17.25" customHeight="1" x14ac:dyDescent="0.2">
      <c r="A4" s="1111" t="s">
        <v>74</v>
      </c>
      <c r="B4" s="1113" t="s">
        <v>48</v>
      </c>
      <c r="C4" s="1113" t="s">
        <v>2</v>
      </c>
      <c r="D4" s="1115" t="s">
        <v>3</v>
      </c>
    </row>
    <row r="5" spans="1:10" s="50" customFormat="1" ht="35.25" customHeight="1" x14ac:dyDescent="0.2">
      <c r="A5" s="1112"/>
      <c r="B5" s="1114"/>
      <c r="C5" s="1114"/>
      <c r="D5" s="1116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05" t="s">
        <v>91</v>
      </c>
      <c r="B14" s="1106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17" t="s">
        <v>131</v>
      </c>
      <c r="B2" s="1118"/>
      <c r="C2" s="1118"/>
      <c r="D2" s="1118"/>
      <c r="E2" s="1119"/>
      <c r="F2" s="1119"/>
      <c r="G2" s="1119"/>
      <c r="H2" s="1119"/>
    </row>
    <row r="3" spans="1:10" s="2" customFormat="1" ht="14.25" customHeight="1" x14ac:dyDescent="0.3">
      <c r="A3" s="1109" t="s">
        <v>151</v>
      </c>
      <c r="B3" s="1110"/>
      <c r="C3" s="1110"/>
      <c r="D3" s="1110"/>
      <c r="E3" s="1134"/>
      <c r="F3" s="1134"/>
      <c r="G3" s="1134"/>
      <c r="H3" s="1134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20" t="s">
        <v>0</v>
      </c>
      <c r="B5" s="1007" t="s">
        <v>1</v>
      </c>
      <c r="C5" s="1122"/>
      <c r="D5" s="1122"/>
      <c r="E5" s="1122"/>
      <c r="F5" s="1122"/>
      <c r="G5" s="1123"/>
      <c r="H5" s="1124"/>
      <c r="I5" s="136"/>
    </row>
    <row r="6" spans="1:10" s="6" customFormat="1" ht="15" customHeight="1" x14ac:dyDescent="0.25">
      <c r="A6" s="1121"/>
      <c r="B6" s="1008"/>
      <c r="C6" s="1125" t="s">
        <v>93</v>
      </c>
      <c r="D6" s="1125"/>
      <c r="E6" s="1126" t="s">
        <v>52</v>
      </c>
      <c r="F6" s="1126"/>
      <c r="G6" s="1129" t="s">
        <v>82</v>
      </c>
      <c r="H6" s="1130"/>
      <c r="I6" s="136"/>
    </row>
    <row r="7" spans="1:10" s="6" customFormat="1" ht="15" customHeight="1" x14ac:dyDescent="0.25">
      <c r="A7" s="1121"/>
      <c r="B7" s="1008"/>
      <c r="C7" s="1125"/>
      <c r="D7" s="1125"/>
      <c r="E7" s="1126"/>
      <c r="F7" s="1126"/>
      <c r="G7" s="1129"/>
      <c r="H7" s="1130"/>
      <c r="I7" s="136"/>
    </row>
    <row r="8" spans="1:10" s="6" customFormat="1" ht="23.25" customHeight="1" x14ac:dyDescent="0.25">
      <c r="A8" s="1121"/>
      <c r="B8" s="1008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27" t="s">
        <v>40</v>
      </c>
      <c r="B28" s="1128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1"/>
      <c r="H31" s="1131"/>
    </row>
    <row r="32" spans="1:9" ht="15.75" customHeight="1" x14ac:dyDescent="0.3">
      <c r="A32" s="1"/>
      <c r="B32" s="15"/>
      <c r="C32" s="492"/>
      <c r="D32" s="35"/>
      <c r="E32" s="492"/>
      <c r="F32" s="35"/>
      <c r="G32" s="1132"/>
      <c r="H32" s="1133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36"/>
      <c r="B2" s="1137"/>
      <c r="C2" s="1137"/>
      <c r="D2" s="1137"/>
      <c r="E2" s="1137"/>
      <c r="F2" s="1137"/>
    </row>
    <row r="3" spans="1:9" s="2" customFormat="1" ht="15.75" customHeight="1" x14ac:dyDescent="0.3">
      <c r="A3" s="1138" t="s">
        <v>132</v>
      </c>
      <c r="B3" s="1139"/>
      <c r="C3" s="1139"/>
      <c r="D3" s="1139"/>
      <c r="E3" s="1140"/>
      <c r="F3" s="1140"/>
      <c r="G3" s="1140"/>
      <c r="H3" s="1140"/>
    </row>
    <row r="4" spans="1:9" s="2" customFormat="1" ht="13.5" customHeight="1" x14ac:dyDescent="0.3">
      <c r="A4" s="1086" t="s">
        <v>151</v>
      </c>
      <c r="B4" s="1135"/>
      <c r="C4" s="1135"/>
      <c r="D4" s="1135"/>
      <c r="E4" s="1135"/>
      <c r="F4" s="1135"/>
      <c r="G4" s="1135"/>
      <c r="H4" s="1135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20" t="s">
        <v>106</v>
      </c>
      <c r="B6" s="1007" t="s">
        <v>1</v>
      </c>
      <c r="C6" s="1122"/>
      <c r="D6" s="1122"/>
      <c r="E6" s="1122"/>
      <c r="F6" s="1122"/>
      <c r="G6" s="1123"/>
      <c r="H6" s="1124"/>
      <c r="I6" s="136"/>
    </row>
    <row r="7" spans="1:9" s="6" customFormat="1" ht="12.95" customHeight="1" x14ac:dyDescent="0.25">
      <c r="A7" s="1121"/>
      <c r="B7" s="1008"/>
      <c r="C7" s="1125" t="s">
        <v>93</v>
      </c>
      <c r="D7" s="1125"/>
      <c r="E7" s="1125" t="s">
        <v>52</v>
      </c>
      <c r="F7" s="1125"/>
      <c r="G7" s="1129" t="s">
        <v>82</v>
      </c>
      <c r="H7" s="1130"/>
      <c r="I7" s="136"/>
    </row>
    <row r="8" spans="1:9" s="14" customFormat="1" ht="12.95" customHeight="1" x14ac:dyDescent="0.25">
      <c r="A8" s="1121"/>
      <c r="B8" s="1008"/>
      <c r="C8" s="1125"/>
      <c r="D8" s="1125"/>
      <c r="E8" s="1125"/>
      <c r="F8" s="1125"/>
      <c r="G8" s="1129"/>
      <c r="H8" s="1130"/>
      <c r="I8" s="149"/>
    </row>
    <row r="9" spans="1:9" s="6" customFormat="1" ht="24" customHeight="1" x14ac:dyDescent="0.25">
      <c r="A9" s="1121"/>
      <c r="B9" s="1008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27" t="s">
        <v>45</v>
      </c>
      <c r="B15" s="1128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1"/>
      <c r="H17" s="1131"/>
    </row>
    <row r="18" spans="1:10" ht="15.75" customHeight="1" x14ac:dyDescent="0.3">
      <c r="A18" s="1"/>
      <c r="B18" s="15"/>
      <c r="C18" s="35"/>
      <c r="D18" s="35"/>
      <c r="E18" s="35"/>
      <c r="F18" s="35"/>
      <c r="G18" s="1132"/>
      <c r="H18" s="1133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1" t="s">
        <v>133</v>
      </c>
      <c r="B2" s="1141"/>
      <c r="C2" s="1141"/>
      <c r="D2" s="1141"/>
    </row>
    <row r="3" spans="1:6" s="2" customFormat="1" ht="12" customHeight="1" x14ac:dyDescent="0.3">
      <c r="A3" s="1146" t="s">
        <v>151</v>
      </c>
      <c r="B3" s="1147"/>
      <c r="C3" s="1147"/>
      <c r="D3" s="1147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05" t="s">
        <v>106</v>
      </c>
      <c r="B5" s="1007" t="s">
        <v>1</v>
      </c>
      <c r="C5" s="1142" t="s">
        <v>134</v>
      </c>
      <c r="D5" s="1143"/>
    </row>
    <row r="6" spans="1:6" s="6" customFormat="1" ht="15" customHeight="1" x14ac:dyDescent="0.25">
      <c r="A6" s="1006"/>
      <c r="B6" s="1008"/>
      <c r="C6" s="1144"/>
      <c r="D6" s="1145"/>
      <c r="E6" s="5"/>
    </row>
    <row r="7" spans="1:6" s="6" customFormat="1" ht="15" customHeight="1" x14ac:dyDescent="0.25">
      <c r="A7" s="1006"/>
      <c r="B7" s="1008"/>
      <c r="C7" s="1144"/>
      <c r="D7" s="1145"/>
      <c r="E7" s="5"/>
    </row>
    <row r="8" spans="1:6" s="6" customFormat="1" ht="23.25" customHeight="1" x14ac:dyDescent="0.25">
      <c r="A8" s="1006"/>
      <c r="B8" s="1008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7" t="s">
        <v>40</v>
      </c>
      <c r="B28" s="1128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48"/>
      <c r="B2" s="1149"/>
    </row>
    <row r="3" spans="1:6" s="2" customFormat="1" ht="15" customHeight="1" x14ac:dyDescent="0.3">
      <c r="A3" s="1141" t="s">
        <v>135</v>
      </c>
      <c r="B3" s="1141"/>
      <c r="C3" s="1141"/>
      <c r="D3" s="1141"/>
    </row>
    <row r="4" spans="1:6" s="2" customFormat="1" ht="13.5" customHeight="1" x14ac:dyDescent="0.3">
      <c r="A4" s="1141" t="s">
        <v>151</v>
      </c>
      <c r="B4" s="1150"/>
      <c r="C4" s="1150"/>
      <c r="D4" s="1150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05" t="s">
        <v>106</v>
      </c>
      <c r="B6" s="1007" t="s">
        <v>1</v>
      </c>
      <c r="C6" s="1142" t="s">
        <v>134</v>
      </c>
      <c r="D6" s="1143"/>
    </row>
    <row r="7" spans="1:6" s="6" customFormat="1" ht="15" customHeight="1" x14ac:dyDescent="0.25">
      <c r="A7" s="1006"/>
      <c r="B7" s="1008"/>
      <c r="C7" s="1144"/>
      <c r="D7" s="1145"/>
      <c r="E7" s="5"/>
    </row>
    <row r="8" spans="1:6" s="6" customFormat="1" ht="15" customHeight="1" x14ac:dyDescent="0.25">
      <c r="A8" s="1006"/>
      <c r="B8" s="1008"/>
      <c r="C8" s="1144"/>
      <c r="D8" s="1145"/>
      <c r="E8" s="5"/>
    </row>
    <row r="9" spans="1:6" s="6" customFormat="1" ht="23.25" customHeight="1" x14ac:dyDescent="0.25">
      <c r="A9" s="1006"/>
      <c r="B9" s="1008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27" t="s">
        <v>45</v>
      </c>
      <c r="B15" s="1128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tabSelected="1"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68" t="s">
        <v>266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309"/>
      <c r="Q4" s="309"/>
    </row>
    <row r="5" spans="1:17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87" t="s">
        <v>306</v>
      </c>
      <c r="C7" s="887"/>
      <c r="D7" s="887"/>
      <c r="E7" s="926"/>
      <c r="F7" s="926"/>
      <c r="G7" s="305"/>
      <c r="H7" s="305"/>
      <c r="I7" s="305"/>
      <c r="J7" s="305"/>
      <c r="K7" s="305"/>
      <c r="L7" s="305"/>
      <c r="M7" s="305"/>
      <c r="N7" s="870" t="s">
        <v>180</v>
      </c>
      <c r="O7" s="870"/>
    </row>
    <row r="8" spans="1:17" s="269" customFormat="1" ht="17.25" customHeight="1" x14ac:dyDescent="0.25">
      <c r="A8" s="871"/>
      <c r="B8" s="872" t="s">
        <v>84</v>
      </c>
      <c r="C8" s="875" t="s">
        <v>160</v>
      </c>
      <c r="D8" s="878" t="s">
        <v>81</v>
      </c>
      <c r="E8" s="879"/>
      <c r="F8" s="879"/>
      <c r="G8" s="879"/>
      <c r="H8" s="878" t="s">
        <v>52</v>
      </c>
      <c r="I8" s="879"/>
      <c r="J8" s="879"/>
      <c r="K8" s="879"/>
      <c r="L8" s="303"/>
      <c r="M8" s="880" t="s">
        <v>238</v>
      </c>
      <c r="N8" s="881"/>
      <c r="O8" s="882"/>
    </row>
    <row r="9" spans="1:17" s="269" customFormat="1" ht="17.25" customHeight="1" x14ac:dyDescent="0.25">
      <c r="A9" s="871"/>
      <c r="B9" s="873"/>
      <c r="C9" s="876"/>
      <c r="D9" s="919" t="s">
        <v>161</v>
      </c>
      <c r="E9" s="920"/>
      <c r="F9" s="920" t="s">
        <v>41</v>
      </c>
      <c r="G9" s="923"/>
      <c r="H9" s="919" t="s">
        <v>161</v>
      </c>
      <c r="I9" s="920"/>
      <c r="J9" s="920" t="s">
        <v>41</v>
      </c>
      <c r="K9" s="923"/>
      <c r="L9" s="533"/>
      <c r="M9" s="919" t="s">
        <v>324</v>
      </c>
      <c r="N9" s="920"/>
      <c r="O9" s="923"/>
    </row>
    <row r="10" spans="1:17" s="269" customFormat="1" ht="15" customHeight="1" x14ac:dyDescent="0.25">
      <c r="A10" s="871"/>
      <c r="B10" s="873"/>
      <c r="C10" s="876"/>
      <c r="D10" s="921" t="s">
        <v>162</v>
      </c>
      <c r="E10" s="922"/>
      <c r="F10" s="921" t="s">
        <v>162</v>
      </c>
      <c r="G10" s="922"/>
      <c r="H10" s="921" t="s">
        <v>162</v>
      </c>
      <c r="I10" s="922"/>
      <c r="J10" s="921" t="s">
        <v>162</v>
      </c>
      <c r="K10" s="922"/>
      <c r="L10" s="396"/>
      <c r="M10" s="893" t="s">
        <v>239</v>
      </c>
      <c r="N10" s="894"/>
      <c r="O10" s="885" t="s">
        <v>332</v>
      </c>
    </row>
    <row r="11" spans="1:17" s="269" customFormat="1" ht="16.149999999999999" customHeight="1" x14ac:dyDescent="0.25">
      <c r="A11" s="691"/>
      <c r="B11" s="874"/>
      <c r="C11" s="877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6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86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15282434.030000001</v>
      </c>
      <c r="E13" s="650">
        <v>17548317.059999995</v>
      </c>
      <c r="F13" s="690">
        <v>20170580.66</v>
      </c>
      <c r="G13" s="650">
        <v>21626086.509999998</v>
      </c>
      <c r="H13" s="690">
        <v>3774052.7899999996</v>
      </c>
      <c r="I13" s="650">
        <v>4292038.6599999992</v>
      </c>
      <c r="J13" s="690">
        <v>4032797.7800000003</v>
      </c>
      <c r="K13" s="650">
        <v>5027929.76</v>
      </c>
      <c r="L13" s="378"/>
      <c r="M13" s="376">
        <v>43259865.259999998</v>
      </c>
      <c r="N13" s="380">
        <v>48494371.989999987</v>
      </c>
      <c r="O13" s="529">
        <v>1.1210014570905298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44591730.200000003</v>
      </c>
      <c r="E14" s="650">
        <v>40934189.005899996</v>
      </c>
      <c r="F14" s="690">
        <v>3019757.4499999997</v>
      </c>
      <c r="G14" s="650">
        <v>2719176.6300000004</v>
      </c>
      <c r="H14" s="690">
        <v>2900019.4000000004</v>
      </c>
      <c r="I14" s="650">
        <v>3506771.5599999996</v>
      </c>
      <c r="J14" s="690">
        <v>0</v>
      </c>
      <c r="K14" s="650">
        <v>0</v>
      </c>
      <c r="L14" s="378"/>
      <c r="M14" s="376">
        <v>50511507.050000004</v>
      </c>
      <c r="N14" s="380">
        <v>47160137.195900001</v>
      </c>
      <c r="O14" s="529">
        <v>0.93365135887189876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39490870.310000002</v>
      </c>
      <c r="E15" s="650">
        <v>40946632.090000004</v>
      </c>
      <c r="F15" s="690">
        <v>0</v>
      </c>
      <c r="G15" s="650">
        <v>0</v>
      </c>
      <c r="H15" s="690">
        <v>6236294.6399999997</v>
      </c>
      <c r="I15" s="650">
        <v>5029445.6399999997</v>
      </c>
      <c r="J15" s="690">
        <v>0</v>
      </c>
      <c r="K15" s="650">
        <v>0</v>
      </c>
      <c r="L15" s="378"/>
      <c r="M15" s="376">
        <v>45727164.950000003</v>
      </c>
      <c r="N15" s="380">
        <v>45976077.730000004</v>
      </c>
      <c r="O15" s="529">
        <v>1.0054434334661284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34373915.019999996</v>
      </c>
      <c r="E16" s="650">
        <v>36449276.589999996</v>
      </c>
      <c r="F16" s="690">
        <v>4122279.4899999998</v>
      </c>
      <c r="G16" s="650">
        <v>3631792.9899999998</v>
      </c>
      <c r="H16" s="690">
        <v>1344848.3400000003</v>
      </c>
      <c r="I16" s="650">
        <v>1711214.33</v>
      </c>
      <c r="J16" s="690">
        <v>56200.659999999996</v>
      </c>
      <c r="K16" s="650">
        <v>94601.859999999986</v>
      </c>
      <c r="L16" s="378"/>
      <c r="M16" s="376">
        <v>39897243.509999998</v>
      </c>
      <c r="N16" s="380">
        <v>41886885.769999996</v>
      </c>
      <c r="O16" s="529">
        <v>1.0498691660114641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23539223.48</v>
      </c>
      <c r="E17" s="650">
        <v>31791438.770000003</v>
      </c>
      <c r="F17" s="690">
        <v>6084453.9299999997</v>
      </c>
      <c r="G17" s="650">
        <v>5934622.8470000001</v>
      </c>
      <c r="H17" s="690">
        <v>719786.92</v>
      </c>
      <c r="I17" s="650">
        <v>1582353.77</v>
      </c>
      <c r="J17" s="690">
        <v>66191.290000000008</v>
      </c>
      <c r="K17" s="650">
        <v>105405.22300000001</v>
      </c>
      <c r="L17" s="378"/>
      <c r="M17" s="376">
        <v>30409655.620000001</v>
      </c>
      <c r="N17" s="380">
        <v>39413820.610000007</v>
      </c>
      <c r="O17" s="529">
        <v>1.2960955922196664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24503280.050000004</v>
      </c>
      <c r="E18" s="650">
        <v>26104687.629999995</v>
      </c>
      <c r="F18" s="690">
        <v>6359017.3299999917</v>
      </c>
      <c r="G18" s="650">
        <v>7720500.0299999677</v>
      </c>
      <c r="H18" s="690">
        <v>0</v>
      </c>
      <c r="I18" s="650">
        <v>0</v>
      </c>
      <c r="J18" s="690">
        <v>150220.86000000004</v>
      </c>
      <c r="K18" s="650">
        <v>441796.15000000095</v>
      </c>
      <c r="L18" s="378"/>
      <c r="M18" s="376">
        <v>31012518.239999995</v>
      </c>
      <c r="N18" s="380">
        <v>34266983.809999965</v>
      </c>
      <c r="O18" s="529">
        <v>1.1049403839060821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6652199.5399999991</v>
      </c>
      <c r="E19" s="650">
        <v>7437633.3000000305</v>
      </c>
      <c r="F19" s="690">
        <v>17894551.430000074</v>
      </c>
      <c r="G19" s="650">
        <v>18884627.499999981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24546750.970000073</v>
      </c>
      <c r="N19" s="380">
        <v>26322260.800000012</v>
      </c>
      <c r="O19" s="529">
        <v>1.0723317652983846</v>
      </c>
    </row>
    <row r="20" spans="1:26" ht="16.899999999999999" customHeight="1" x14ac:dyDescent="0.25">
      <c r="A20" s="696"/>
      <c r="B20" s="288" t="s">
        <v>66</v>
      </c>
      <c r="C20" s="694" t="s">
        <v>168</v>
      </c>
      <c r="D20" s="690">
        <v>431708.47000000108</v>
      </c>
      <c r="E20" s="650">
        <v>460072.7600000003</v>
      </c>
      <c r="F20" s="690">
        <v>17140011.679999802</v>
      </c>
      <c r="G20" s="650">
        <v>16072998.780000009</v>
      </c>
      <c r="H20" s="690">
        <v>181078.27999999997</v>
      </c>
      <c r="I20" s="650">
        <v>215749.10999999987</v>
      </c>
      <c r="J20" s="690">
        <v>6080808.5399999656</v>
      </c>
      <c r="K20" s="650">
        <v>5736510.5199999986</v>
      </c>
      <c r="L20" s="378"/>
      <c r="M20" s="376">
        <v>23833606.969999772</v>
      </c>
      <c r="N20" s="380">
        <v>22485331.170000006</v>
      </c>
      <c r="O20" s="529">
        <v>0.94342963691157244</v>
      </c>
    </row>
    <row r="21" spans="1:26" ht="16.899999999999999" customHeight="1" x14ac:dyDescent="0.25">
      <c r="A21" s="291"/>
      <c r="B21" s="289" t="s">
        <v>67</v>
      </c>
      <c r="C21" s="694" t="s">
        <v>71</v>
      </c>
      <c r="D21" s="690">
        <v>19213664.229999997</v>
      </c>
      <c r="E21" s="650">
        <v>21118887.740000002</v>
      </c>
      <c r="F21" s="690">
        <v>0</v>
      </c>
      <c r="G21" s="650">
        <v>0</v>
      </c>
      <c r="H21" s="690">
        <v>530015.72</v>
      </c>
      <c r="I21" s="650">
        <v>706570.59</v>
      </c>
      <c r="J21" s="690">
        <v>0</v>
      </c>
      <c r="K21" s="650">
        <v>0</v>
      </c>
      <c r="L21" s="378"/>
      <c r="M21" s="376">
        <v>19743679.949999996</v>
      </c>
      <c r="N21" s="380">
        <v>21825458.330000002</v>
      </c>
      <c r="O21" s="529">
        <v>1.1054402413973494</v>
      </c>
    </row>
    <row r="22" spans="1:26" ht="16.899999999999999" customHeight="1" x14ac:dyDescent="0.25">
      <c r="A22" s="291"/>
      <c r="B22" s="289" t="s">
        <v>22</v>
      </c>
      <c r="C22" s="782" t="s">
        <v>54</v>
      </c>
      <c r="D22" s="690">
        <v>12423135.799999986</v>
      </c>
      <c r="E22" s="650">
        <v>14047780.92999999</v>
      </c>
      <c r="F22" s="690">
        <v>0</v>
      </c>
      <c r="G22" s="650">
        <v>0</v>
      </c>
      <c r="H22" s="690">
        <v>1954321.0800000019</v>
      </c>
      <c r="I22" s="650">
        <v>2843072.0299999961</v>
      </c>
      <c r="J22" s="690">
        <v>0</v>
      </c>
      <c r="K22" s="650">
        <v>0</v>
      </c>
      <c r="L22" s="378"/>
      <c r="M22" s="376">
        <v>14377456.879999988</v>
      </c>
      <c r="N22" s="380">
        <v>16890852.959999986</v>
      </c>
      <c r="O22" s="529">
        <v>1.1748150664597925</v>
      </c>
    </row>
    <row r="23" spans="1:26" ht="16.899999999999999" customHeight="1" x14ac:dyDescent="0.25">
      <c r="A23" s="696"/>
      <c r="B23" s="288" t="s">
        <v>24</v>
      </c>
      <c r="C23" s="781" t="s">
        <v>172</v>
      </c>
      <c r="D23" s="690">
        <v>12031891.700000001</v>
      </c>
      <c r="E23" s="650">
        <v>12837156.289999999</v>
      </c>
      <c r="F23" s="690">
        <v>0</v>
      </c>
      <c r="G23" s="650">
        <v>0</v>
      </c>
      <c r="H23" s="690">
        <v>4309451.34</v>
      </c>
      <c r="I23" s="650">
        <v>3812213.8600000003</v>
      </c>
      <c r="J23" s="690">
        <v>0</v>
      </c>
      <c r="K23" s="650">
        <v>0</v>
      </c>
      <c r="L23" s="378"/>
      <c r="M23" s="376">
        <v>16341343.040000001</v>
      </c>
      <c r="N23" s="380">
        <v>16649370.149999999</v>
      </c>
      <c r="O23" s="529">
        <v>1.0188495590139695</v>
      </c>
    </row>
    <row r="24" spans="1:26" s="274" customFormat="1" ht="16.899999999999999" customHeight="1" x14ac:dyDescent="0.25">
      <c r="A24" s="291"/>
      <c r="B24" s="289" t="s">
        <v>26</v>
      </c>
      <c r="C24" s="694" t="s">
        <v>163</v>
      </c>
      <c r="D24" s="690">
        <v>9983433.5800000001</v>
      </c>
      <c r="E24" s="650">
        <v>10870575.950000001</v>
      </c>
      <c r="F24" s="690">
        <v>0</v>
      </c>
      <c r="G24" s="650">
        <v>0</v>
      </c>
      <c r="H24" s="690">
        <v>475832.64</v>
      </c>
      <c r="I24" s="650">
        <v>581773.96</v>
      </c>
      <c r="J24" s="690">
        <v>0</v>
      </c>
      <c r="K24" s="650">
        <v>0</v>
      </c>
      <c r="L24" s="378"/>
      <c r="M24" s="376">
        <v>10459266.220000001</v>
      </c>
      <c r="N24" s="380">
        <v>11452349.91</v>
      </c>
      <c r="O24" s="529">
        <v>1.0949477400337171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164</v>
      </c>
      <c r="D25" s="690">
        <v>0</v>
      </c>
      <c r="E25" s="650">
        <v>3333907.91</v>
      </c>
      <c r="F25" s="690">
        <v>0</v>
      </c>
      <c r="G25" s="650">
        <v>0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6">
        <v>0</v>
      </c>
      <c r="N25" s="380">
        <v>3333907.91</v>
      </c>
      <c r="O25" s="529" t="s">
        <v>335</v>
      </c>
    </row>
    <row r="26" spans="1:26" ht="19.149999999999999" customHeight="1" x14ac:dyDescent="0.25">
      <c r="A26" s="293"/>
      <c r="B26" s="925" t="s">
        <v>240</v>
      </c>
      <c r="C26" s="925"/>
      <c r="D26" s="650">
        <v>242517486.40999997</v>
      </c>
      <c r="E26" s="651">
        <v>263880556.02590001</v>
      </c>
      <c r="F26" s="650">
        <v>74790651.969999865</v>
      </c>
      <c r="G26" s="651">
        <v>76589805.286999971</v>
      </c>
      <c r="H26" s="650">
        <v>22425701.150000002</v>
      </c>
      <c r="I26" s="651">
        <v>24281203.509999998</v>
      </c>
      <c r="J26" s="650">
        <v>10386219.129999965</v>
      </c>
      <c r="K26" s="651">
        <v>11406243.513</v>
      </c>
      <c r="L26" s="387"/>
      <c r="M26" s="386">
        <v>350120058.65999991</v>
      </c>
      <c r="N26" s="651">
        <v>376157808.33590001</v>
      </c>
      <c r="O26" s="531">
        <v>1.0743680604177701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12584167.24</v>
      </c>
      <c r="E28" s="382">
        <v>8461610.1600000001</v>
      </c>
      <c r="F28" s="746">
        <v>544498.69999999995</v>
      </c>
      <c r="G28" s="382">
        <v>1528000.9699999997</v>
      </c>
      <c r="H28" s="535"/>
      <c r="I28" s="536"/>
      <c r="J28" s="536"/>
      <c r="K28" s="537"/>
      <c r="L28" s="378"/>
      <c r="M28" s="376">
        <v>13128665.939999999</v>
      </c>
      <c r="N28" s="380">
        <v>9989611.129999999</v>
      </c>
      <c r="O28" s="529">
        <v>0.76090070199470694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3864243.11</v>
      </c>
      <c r="E29" s="382">
        <v>4374294.68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3864243.11</v>
      </c>
      <c r="N29" s="380">
        <v>4374294.68</v>
      </c>
      <c r="O29" s="529">
        <v>1.1319926193774077</v>
      </c>
    </row>
    <row r="30" spans="1:26" s="266" customFormat="1" ht="16.899999999999999" customHeight="1" x14ac:dyDescent="0.2">
      <c r="A30" s="275"/>
      <c r="B30" s="289" t="s">
        <v>57</v>
      </c>
      <c r="C30" s="301" t="s">
        <v>176</v>
      </c>
      <c r="D30" s="746">
        <v>3673845.27</v>
      </c>
      <c r="E30" s="382">
        <v>4098706.1300000004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3673845.27</v>
      </c>
      <c r="N30" s="380">
        <v>4098706.1300000004</v>
      </c>
      <c r="O30" s="529">
        <v>1.1156447342704774</v>
      </c>
    </row>
    <row r="31" spans="1:26" s="266" customFormat="1" ht="16.899999999999999" customHeight="1" x14ac:dyDescent="0.2">
      <c r="A31" s="275"/>
      <c r="B31" s="289" t="s">
        <v>59</v>
      </c>
      <c r="C31" s="301" t="s">
        <v>177</v>
      </c>
      <c r="D31" s="746">
        <v>1751299.73</v>
      </c>
      <c r="E31" s="382">
        <v>3090217.93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1751299.73</v>
      </c>
      <c r="N31" s="380">
        <v>3090217.93</v>
      </c>
      <c r="O31" s="529">
        <v>1.7645282969352141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1134376.52</v>
      </c>
      <c r="E32" s="382">
        <v>2917199.06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1134376.52</v>
      </c>
      <c r="N32" s="380">
        <v>2917199.06</v>
      </c>
      <c r="O32" s="529">
        <v>2.5716320891409143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1050252.6599999999</v>
      </c>
      <c r="E33" s="382">
        <v>1821934.02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1050252.6599999999</v>
      </c>
      <c r="N33" s="380">
        <v>1821934.02</v>
      </c>
      <c r="O33" s="529">
        <v>1.7347578248456901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353568.09000000008</v>
      </c>
      <c r="E34" s="382">
        <v>615610.72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353568.09000000008</v>
      </c>
      <c r="N34" s="380">
        <v>615610.72</v>
      </c>
      <c r="O34" s="529">
        <v>1.7411376688433615</v>
      </c>
    </row>
    <row r="35" spans="1:15" s="266" customFormat="1" ht="26.25" customHeight="1" x14ac:dyDescent="0.25">
      <c r="A35" s="275"/>
      <c r="B35" s="924" t="s">
        <v>314</v>
      </c>
      <c r="C35" s="924"/>
      <c r="D35" s="650">
        <v>24411752.620000001</v>
      </c>
      <c r="E35" s="651">
        <v>25379572.699999996</v>
      </c>
      <c r="F35" s="650">
        <v>544498.69999999995</v>
      </c>
      <c r="G35" s="651">
        <v>1528000.9699999997</v>
      </c>
      <c r="H35" s="541"/>
      <c r="I35" s="438"/>
      <c r="J35" s="419"/>
      <c r="K35" s="420"/>
      <c r="L35" s="387"/>
      <c r="M35" s="386">
        <v>24956251.32</v>
      </c>
      <c r="N35" s="651">
        <v>26907573.669999994</v>
      </c>
      <c r="O35" s="531">
        <v>1.078189721884881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52" priority="5" stopIfTrue="1" operator="lessThan">
      <formula>1</formula>
    </cfRule>
    <cfRule type="cellIs" dxfId="751" priority="6" stopIfTrue="1" operator="greaterThan">
      <formula>1</formula>
    </cfRule>
  </conditionalFormatting>
  <conditionalFormatting sqref="O28:O34">
    <cfRule type="cellIs" dxfId="750" priority="3" stopIfTrue="1" operator="lessThan">
      <formula>1</formula>
    </cfRule>
    <cfRule type="cellIs" dxfId="749" priority="4" stopIfTrue="1" operator="greaterThan">
      <formula>1</formula>
    </cfRule>
  </conditionalFormatting>
  <conditionalFormatting sqref="O35">
    <cfRule type="cellIs" dxfId="748" priority="1" stopIfTrue="1" operator="lessThan">
      <formula>1</formula>
    </cfRule>
    <cfRule type="cellIs" dxfId="74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68" t="s">
        <v>289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</row>
    <row r="5" spans="1:18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1" t="s">
        <v>290</v>
      </c>
      <c r="C7" s="1071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1"/>
      <c r="B8" s="1063" t="s">
        <v>194</v>
      </c>
      <c r="C8" s="875" t="s">
        <v>191</v>
      </c>
      <c r="D8" s="878" t="s">
        <v>81</v>
      </c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83"/>
    </row>
    <row r="9" spans="1:18" s="269" customFormat="1" ht="15" customHeight="1" x14ac:dyDescent="0.25">
      <c r="A9" s="871"/>
      <c r="B9" s="1064"/>
      <c r="C9" s="876"/>
      <c r="D9" s="921" t="s">
        <v>197</v>
      </c>
      <c r="E9" s="1158"/>
      <c r="F9" s="1158"/>
      <c r="G9" s="1158"/>
      <c r="H9" s="1158"/>
      <c r="I9" s="922"/>
      <c r="J9" s="921" t="s">
        <v>220</v>
      </c>
      <c r="K9" s="1158"/>
      <c r="L9" s="1158"/>
      <c r="M9" s="1158"/>
      <c r="N9" s="1158"/>
      <c r="O9" s="922"/>
      <c r="P9" s="962" t="s">
        <v>332</v>
      </c>
    </row>
    <row r="10" spans="1:18" s="269" customFormat="1" ht="15" customHeight="1" x14ac:dyDescent="0.25">
      <c r="A10" s="290"/>
      <c r="B10" s="1064"/>
      <c r="C10" s="876"/>
      <c r="D10" s="921" t="s">
        <v>333</v>
      </c>
      <c r="E10" s="1158"/>
      <c r="F10" s="922"/>
      <c r="G10" s="921" t="s">
        <v>334</v>
      </c>
      <c r="H10" s="1158"/>
      <c r="I10" s="922"/>
      <c r="J10" s="921" t="s">
        <v>333</v>
      </c>
      <c r="K10" s="1158"/>
      <c r="L10" s="922"/>
      <c r="M10" s="921" t="s">
        <v>334</v>
      </c>
      <c r="N10" s="1158"/>
      <c r="O10" s="922"/>
      <c r="P10" s="885"/>
    </row>
    <row r="11" spans="1:18" s="269" customFormat="1" ht="16.149999999999999" customHeight="1" x14ac:dyDescent="0.25">
      <c r="A11" s="290"/>
      <c r="B11" s="1065"/>
      <c r="C11" s="877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86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7" t="s">
        <v>181</v>
      </c>
      <c r="C13" s="299" t="s">
        <v>5</v>
      </c>
      <c r="D13" s="374">
        <v>10728</v>
      </c>
      <c r="E13" s="758">
        <v>2689</v>
      </c>
      <c r="F13" s="375">
        <v>8039</v>
      </c>
      <c r="G13" s="374">
        <v>11467</v>
      </c>
      <c r="H13" s="758">
        <v>2780</v>
      </c>
      <c r="I13" s="379">
        <v>8687</v>
      </c>
      <c r="J13" s="376">
        <v>11878138.82</v>
      </c>
      <c r="K13" s="450">
        <v>-431892.16500000004</v>
      </c>
      <c r="L13" s="377">
        <v>11446246.655000001</v>
      </c>
      <c r="M13" s="376">
        <v>13637163.779199995</v>
      </c>
      <c r="N13" s="450">
        <v>-382277.58</v>
      </c>
      <c r="O13" s="380">
        <v>13254886.199199995</v>
      </c>
      <c r="P13" s="689">
        <v>1.1580115821992998</v>
      </c>
    </row>
    <row r="14" spans="1:18" s="269" customFormat="1" ht="15" customHeight="1" x14ac:dyDescent="0.25">
      <c r="A14" s="292"/>
      <c r="B14" s="807" t="s">
        <v>182</v>
      </c>
      <c r="C14" s="300" t="s">
        <v>7</v>
      </c>
      <c r="D14" s="374">
        <v>5583</v>
      </c>
      <c r="E14" s="690">
        <v>146</v>
      </c>
      <c r="F14" s="650">
        <v>5437</v>
      </c>
      <c r="G14" s="374">
        <v>8396</v>
      </c>
      <c r="H14" s="690">
        <v>233</v>
      </c>
      <c r="I14" s="380">
        <v>8163</v>
      </c>
      <c r="J14" s="376">
        <v>1220034.77</v>
      </c>
      <c r="K14" s="450">
        <v>0</v>
      </c>
      <c r="L14" s="377">
        <v>1220034.77</v>
      </c>
      <c r="M14" s="376">
        <v>1893060.6700000011</v>
      </c>
      <c r="N14" s="450">
        <v>0</v>
      </c>
      <c r="O14" s="380">
        <v>1893060.6700000011</v>
      </c>
      <c r="P14" s="689">
        <v>1.5516448518922137</v>
      </c>
    </row>
    <row r="15" spans="1:18" s="269" customFormat="1" ht="15" customHeight="1" x14ac:dyDescent="0.25">
      <c r="A15" s="291"/>
      <c r="B15" s="808" t="s">
        <v>183</v>
      </c>
      <c r="C15" s="300" t="s">
        <v>9</v>
      </c>
      <c r="D15" s="374">
        <v>16131</v>
      </c>
      <c r="E15" s="690">
        <v>903</v>
      </c>
      <c r="F15" s="650">
        <v>15228</v>
      </c>
      <c r="G15" s="374">
        <v>16058</v>
      </c>
      <c r="H15" s="690">
        <v>1081</v>
      </c>
      <c r="I15" s="380">
        <v>14977</v>
      </c>
      <c r="J15" s="376">
        <v>25648810.760000013</v>
      </c>
      <c r="K15" s="450">
        <v>-3148.4250000000002</v>
      </c>
      <c r="L15" s="377">
        <v>25645662.335000012</v>
      </c>
      <c r="M15" s="376">
        <v>26111449.643599991</v>
      </c>
      <c r="N15" s="450">
        <v>-16694.400000000001</v>
      </c>
      <c r="O15" s="380">
        <v>26094755.243599992</v>
      </c>
      <c r="P15" s="689">
        <v>1.0175114568200128</v>
      </c>
    </row>
    <row r="16" spans="1:18" s="269" customFormat="1" ht="15" customHeight="1" x14ac:dyDescent="0.25">
      <c r="A16" s="291"/>
      <c r="B16" s="808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7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8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1</v>
      </c>
      <c r="H18" s="690">
        <v>0</v>
      </c>
      <c r="I18" s="380">
        <v>1</v>
      </c>
      <c r="J18" s="376">
        <v>0</v>
      </c>
      <c r="K18" s="450">
        <v>0</v>
      </c>
      <c r="L18" s="377">
        <v>0</v>
      </c>
      <c r="M18" s="376">
        <v>2320</v>
      </c>
      <c r="N18" s="450">
        <v>0</v>
      </c>
      <c r="O18" s="380">
        <v>2320</v>
      </c>
      <c r="P18" s="689" t="s">
        <v>335</v>
      </c>
    </row>
    <row r="19" spans="1:27" ht="15" customHeight="1" x14ac:dyDescent="0.25">
      <c r="A19" s="291"/>
      <c r="B19" s="808" t="s">
        <v>187</v>
      </c>
      <c r="C19" s="300" t="s">
        <v>17</v>
      </c>
      <c r="D19" s="374">
        <v>71</v>
      </c>
      <c r="E19" s="690">
        <v>11</v>
      </c>
      <c r="F19" s="650">
        <v>60</v>
      </c>
      <c r="G19" s="374">
        <v>64</v>
      </c>
      <c r="H19" s="690">
        <v>12</v>
      </c>
      <c r="I19" s="380">
        <v>52</v>
      </c>
      <c r="J19" s="376">
        <v>178657.83000000002</v>
      </c>
      <c r="K19" s="450">
        <v>0</v>
      </c>
      <c r="L19" s="377">
        <v>178657.83000000002</v>
      </c>
      <c r="M19" s="376">
        <v>92123.159899999999</v>
      </c>
      <c r="N19" s="450">
        <v>0</v>
      </c>
      <c r="O19" s="380">
        <v>92123.159899999999</v>
      </c>
      <c r="P19" s="689">
        <v>0.515640203958595</v>
      </c>
    </row>
    <row r="20" spans="1:27" ht="15" customHeight="1" x14ac:dyDescent="0.25">
      <c r="A20" s="292"/>
      <c r="B20" s="807" t="s">
        <v>188</v>
      </c>
      <c r="C20" s="300" t="s">
        <v>19</v>
      </c>
      <c r="D20" s="374">
        <v>1824</v>
      </c>
      <c r="E20" s="690">
        <v>230</v>
      </c>
      <c r="F20" s="650">
        <v>1594</v>
      </c>
      <c r="G20" s="374">
        <v>1626</v>
      </c>
      <c r="H20" s="690">
        <v>270</v>
      </c>
      <c r="I20" s="380">
        <v>1356</v>
      </c>
      <c r="J20" s="376">
        <v>6813808.7800000003</v>
      </c>
      <c r="K20" s="450">
        <v>-35800.520000000004</v>
      </c>
      <c r="L20" s="377">
        <v>6778008.2600000007</v>
      </c>
      <c r="M20" s="376">
        <v>3485389.9902000003</v>
      </c>
      <c r="N20" s="450">
        <v>-1704.8700000000001</v>
      </c>
      <c r="O20" s="380">
        <v>3483685.1202000002</v>
      </c>
      <c r="P20" s="689">
        <v>0.51396885140414383</v>
      </c>
    </row>
    <row r="21" spans="1:27" ht="15" customHeight="1" x14ac:dyDescent="0.25">
      <c r="A21" s="291"/>
      <c r="B21" s="808" t="s">
        <v>189</v>
      </c>
      <c r="C21" s="300" t="s">
        <v>21</v>
      </c>
      <c r="D21" s="374">
        <v>3079</v>
      </c>
      <c r="E21" s="690">
        <v>421</v>
      </c>
      <c r="F21" s="650">
        <v>2658</v>
      </c>
      <c r="G21" s="374">
        <v>2676</v>
      </c>
      <c r="H21" s="690">
        <v>509</v>
      </c>
      <c r="I21" s="380">
        <v>2167</v>
      </c>
      <c r="J21" s="376">
        <v>4949829.1100000003</v>
      </c>
      <c r="K21" s="450">
        <v>-252327.92</v>
      </c>
      <c r="L21" s="377">
        <v>4697501.1900000004</v>
      </c>
      <c r="M21" s="376">
        <v>4749651.3642999995</v>
      </c>
      <c r="N21" s="450">
        <v>-146557.6</v>
      </c>
      <c r="O21" s="380">
        <v>4603093.7642999999</v>
      </c>
      <c r="P21" s="689">
        <v>0.97990262867820577</v>
      </c>
    </row>
    <row r="22" spans="1:27" ht="15" customHeight="1" x14ac:dyDescent="0.25">
      <c r="A22" s="291"/>
      <c r="B22" s="808" t="s">
        <v>199</v>
      </c>
      <c r="C22" s="300" t="s">
        <v>23</v>
      </c>
      <c r="D22" s="374">
        <v>27284</v>
      </c>
      <c r="E22" s="690">
        <v>2234</v>
      </c>
      <c r="F22" s="650">
        <v>25050</v>
      </c>
      <c r="G22" s="374">
        <v>27056</v>
      </c>
      <c r="H22" s="690">
        <v>2463</v>
      </c>
      <c r="I22" s="380">
        <v>24593</v>
      </c>
      <c r="J22" s="376">
        <v>52490973.270000011</v>
      </c>
      <c r="K22" s="450">
        <v>-14420.59</v>
      </c>
      <c r="L22" s="377">
        <v>52476552.680000007</v>
      </c>
      <c r="M22" s="376">
        <v>58751211.85989999</v>
      </c>
      <c r="N22" s="450">
        <v>-4460.5600000000004</v>
      </c>
      <c r="O22" s="380">
        <v>58746751.299899988</v>
      </c>
      <c r="P22" s="689">
        <v>1.1194857188530545</v>
      </c>
    </row>
    <row r="23" spans="1:27" ht="15" customHeight="1" x14ac:dyDescent="0.25">
      <c r="A23" s="292"/>
      <c r="B23" s="807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8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8" t="s">
        <v>202</v>
      </c>
      <c r="C25" s="300" t="s">
        <v>115</v>
      </c>
      <c r="D25" s="374">
        <v>840</v>
      </c>
      <c r="E25" s="690">
        <v>161</v>
      </c>
      <c r="F25" s="650">
        <v>679</v>
      </c>
      <c r="G25" s="374">
        <v>703</v>
      </c>
      <c r="H25" s="690">
        <v>125</v>
      </c>
      <c r="I25" s="380">
        <v>578</v>
      </c>
      <c r="J25" s="376">
        <v>785854.46</v>
      </c>
      <c r="K25" s="450">
        <v>-141620.54</v>
      </c>
      <c r="L25" s="377">
        <v>644233.91999999993</v>
      </c>
      <c r="M25" s="376">
        <v>1178624.8407000001</v>
      </c>
      <c r="N25" s="450">
        <v>-104424.18</v>
      </c>
      <c r="O25" s="380">
        <v>1074200.6607000001</v>
      </c>
      <c r="P25" s="689">
        <v>1.6674077960688569</v>
      </c>
    </row>
    <row r="26" spans="1:27" s="266" customFormat="1" ht="15" customHeight="1" x14ac:dyDescent="0.25">
      <c r="A26" s="275"/>
      <c r="B26" s="807" t="s">
        <v>203</v>
      </c>
      <c r="C26" s="326" t="s">
        <v>31</v>
      </c>
      <c r="D26" s="374">
        <v>209</v>
      </c>
      <c r="E26" s="690">
        <v>95</v>
      </c>
      <c r="F26" s="650">
        <v>114</v>
      </c>
      <c r="G26" s="374">
        <v>351</v>
      </c>
      <c r="H26" s="690">
        <v>133</v>
      </c>
      <c r="I26" s="380">
        <v>218</v>
      </c>
      <c r="J26" s="376">
        <v>1010262.83</v>
      </c>
      <c r="K26" s="450">
        <v>-812396.76999999897</v>
      </c>
      <c r="L26" s="377">
        <v>197866.06000000099</v>
      </c>
      <c r="M26" s="376">
        <v>1051139.76</v>
      </c>
      <c r="N26" s="450">
        <v>-750030.91</v>
      </c>
      <c r="O26" s="380">
        <v>301108.84999999998</v>
      </c>
      <c r="P26" s="689">
        <v>1.5217811988574417</v>
      </c>
    </row>
    <row r="27" spans="1:27" s="266" customFormat="1" ht="15" customHeight="1" x14ac:dyDescent="0.25">
      <c r="A27" s="275"/>
      <c r="B27" s="807" t="s">
        <v>204</v>
      </c>
      <c r="C27" s="326" t="s">
        <v>116</v>
      </c>
      <c r="D27" s="374">
        <v>30</v>
      </c>
      <c r="E27" s="690">
        <v>6</v>
      </c>
      <c r="F27" s="650">
        <v>24</v>
      </c>
      <c r="G27" s="374">
        <v>16</v>
      </c>
      <c r="H27" s="690">
        <v>1</v>
      </c>
      <c r="I27" s="380">
        <v>15</v>
      </c>
      <c r="J27" s="376">
        <v>18459.830000000002</v>
      </c>
      <c r="K27" s="450">
        <v>0</v>
      </c>
      <c r="L27" s="377">
        <v>18459.830000000002</v>
      </c>
      <c r="M27" s="376">
        <v>10047.810000000001</v>
      </c>
      <c r="N27" s="450">
        <v>0</v>
      </c>
      <c r="O27" s="380">
        <v>10047.810000000001</v>
      </c>
      <c r="P27" s="689">
        <v>0.54430674605345775</v>
      </c>
    </row>
    <row r="28" spans="1:27" s="266" customFormat="1" ht="15" customHeight="1" x14ac:dyDescent="0.25">
      <c r="A28" s="275"/>
      <c r="B28" s="808" t="s">
        <v>205</v>
      </c>
      <c r="C28" s="326" t="s">
        <v>196</v>
      </c>
      <c r="D28" s="374">
        <v>79</v>
      </c>
      <c r="E28" s="690">
        <v>4</v>
      </c>
      <c r="F28" s="650">
        <v>75</v>
      </c>
      <c r="G28" s="374">
        <v>155</v>
      </c>
      <c r="H28" s="690">
        <v>3</v>
      </c>
      <c r="I28" s="380">
        <v>152</v>
      </c>
      <c r="J28" s="376">
        <v>297192.58</v>
      </c>
      <c r="K28" s="450">
        <v>-66731.350000000006</v>
      </c>
      <c r="L28" s="377">
        <v>230461.23</v>
      </c>
      <c r="M28" s="376">
        <v>218575.91</v>
      </c>
      <c r="N28" s="450">
        <v>-401.21</v>
      </c>
      <c r="O28" s="380">
        <v>218174.7</v>
      </c>
      <c r="P28" s="689">
        <v>0.94668721502527775</v>
      </c>
    </row>
    <row r="29" spans="1:27" s="266" customFormat="1" ht="15" customHeight="1" x14ac:dyDescent="0.25">
      <c r="A29" s="275"/>
      <c r="B29" s="808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1</v>
      </c>
      <c r="H29" s="690">
        <v>1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7" t="s">
        <v>207</v>
      </c>
      <c r="C30" s="326" t="s">
        <v>39</v>
      </c>
      <c r="D30" s="374">
        <v>6</v>
      </c>
      <c r="E30" s="690">
        <v>0</v>
      </c>
      <c r="F30" s="650">
        <v>6</v>
      </c>
      <c r="G30" s="374">
        <v>7</v>
      </c>
      <c r="H30" s="690">
        <v>0</v>
      </c>
      <c r="I30" s="380">
        <v>7</v>
      </c>
      <c r="J30" s="376">
        <v>2711.61</v>
      </c>
      <c r="K30" s="450">
        <v>0</v>
      </c>
      <c r="L30" s="377">
        <v>2711.61</v>
      </c>
      <c r="M30" s="376">
        <v>5886.2</v>
      </c>
      <c r="N30" s="450">
        <v>0</v>
      </c>
      <c r="O30" s="380">
        <v>5886.2</v>
      </c>
      <c r="P30" s="689">
        <v>2.1707398925361683</v>
      </c>
    </row>
    <row r="31" spans="1:27" s="266" customFormat="1" ht="19.149999999999999" customHeight="1" x14ac:dyDescent="0.25">
      <c r="A31" s="275"/>
      <c r="B31" s="1151" t="s">
        <v>193</v>
      </c>
      <c r="C31" s="1151"/>
      <c r="D31" s="384">
        <v>65864</v>
      </c>
      <c r="E31" s="384">
        <v>6900</v>
      </c>
      <c r="F31" s="385">
        <v>58964</v>
      </c>
      <c r="G31" s="374">
        <v>68577</v>
      </c>
      <c r="H31" s="384">
        <v>7611</v>
      </c>
      <c r="I31" s="388">
        <v>60966</v>
      </c>
      <c r="J31" s="377">
        <v>105294734.65000001</v>
      </c>
      <c r="K31" s="453">
        <v>-1758338.2799999991</v>
      </c>
      <c r="L31" s="386">
        <v>103536396.37000002</v>
      </c>
      <c r="M31" s="377">
        <v>111186644.98779999</v>
      </c>
      <c r="N31" s="453">
        <v>-1406551.31</v>
      </c>
      <c r="O31" s="389">
        <v>109780093.67779997</v>
      </c>
      <c r="P31" s="688">
        <v>1.0603043714742333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9" t="s">
        <v>103</v>
      </c>
      <c r="C33" s="328" t="s">
        <v>41</v>
      </c>
      <c r="D33" s="374">
        <v>4809</v>
      </c>
      <c r="E33" s="758">
        <v>170</v>
      </c>
      <c r="F33" s="375">
        <v>4639</v>
      </c>
      <c r="G33" s="374">
        <v>5401</v>
      </c>
      <c r="H33" s="758">
        <v>236</v>
      </c>
      <c r="I33" s="379">
        <v>5165</v>
      </c>
      <c r="J33" s="1152"/>
      <c r="K33" s="1153"/>
      <c r="L33" s="375">
        <v>26999055.68</v>
      </c>
      <c r="M33" s="1152"/>
      <c r="N33" s="1153"/>
      <c r="O33" s="379">
        <v>27788082.29999999</v>
      </c>
      <c r="P33" s="689">
        <v>1.0292242302601893</v>
      </c>
    </row>
    <row r="34" spans="1:16" s="266" customFormat="1" ht="15" customHeight="1" x14ac:dyDescent="0.25">
      <c r="A34" s="275"/>
      <c r="B34" s="809" t="s">
        <v>101</v>
      </c>
      <c r="C34" s="328" t="s">
        <v>42</v>
      </c>
      <c r="D34" s="374">
        <v>10</v>
      </c>
      <c r="E34" s="758">
        <v>0</v>
      </c>
      <c r="F34" s="375">
        <v>10</v>
      </c>
      <c r="G34" s="374">
        <v>20</v>
      </c>
      <c r="H34" s="758">
        <v>1</v>
      </c>
      <c r="I34" s="379">
        <v>19</v>
      </c>
      <c r="J34" s="1154"/>
      <c r="K34" s="1155"/>
      <c r="L34" s="375">
        <v>59277.020000000004</v>
      </c>
      <c r="M34" s="1154"/>
      <c r="N34" s="1155"/>
      <c r="O34" s="379">
        <v>107460.10999999999</v>
      </c>
      <c r="P34" s="689">
        <v>1.8128460236361406</v>
      </c>
    </row>
    <row r="35" spans="1:16" s="266" customFormat="1" ht="15" customHeight="1" x14ac:dyDescent="0.25">
      <c r="A35" s="275"/>
      <c r="B35" s="809" t="s">
        <v>102</v>
      </c>
      <c r="C35" s="329" t="s">
        <v>83</v>
      </c>
      <c r="D35" s="374">
        <v>1045</v>
      </c>
      <c r="E35" s="758">
        <v>161</v>
      </c>
      <c r="F35" s="375">
        <v>884</v>
      </c>
      <c r="G35" s="374">
        <v>1736</v>
      </c>
      <c r="H35" s="758">
        <v>288</v>
      </c>
      <c r="I35" s="379">
        <v>1448</v>
      </c>
      <c r="J35" s="1154"/>
      <c r="K35" s="1155"/>
      <c r="L35" s="375">
        <v>1047144.4200000002</v>
      </c>
      <c r="M35" s="1154"/>
      <c r="N35" s="1155"/>
      <c r="O35" s="379">
        <v>1376608.36</v>
      </c>
      <c r="P35" s="689">
        <v>1.3146308510148006</v>
      </c>
    </row>
    <row r="36" spans="1:16" s="266" customFormat="1" ht="15" customHeight="1" x14ac:dyDescent="0.25">
      <c r="A36" s="275"/>
      <c r="B36" s="809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54"/>
      <c r="K36" s="1155"/>
      <c r="L36" s="375">
        <v>0</v>
      </c>
      <c r="M36" s="1154"/>
      <c r="N36" s="1155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1" t="s">
        <v>192</v>
      </c>
      <c r="C37" s="1151"/>
      <c r="D37" s="374">
        <v>5864</v>
      </c>
      <c r="E37" s="374">
        <v>331</v>
      </c>
      <c r="F37" s="393">
        <v>5533</v>
      </c>
      <c r="G37" s="374">
        <v>7157</v>
      </c>
      <c r="H37" s="758">
        <v>525</v>
      </c>
      <c r="I37" s="394">
        <v>6632</v>
      </c>
      <c r="J37" s="1156"/>
      <c r="K37" s="1157"/>
      <c r="L37" s="386">
        <v>28105477.120000001</v>
      </c>
      <c r="M37" s="1156"/>
      <c r="N37" s="1157"/>
      <c r="O37" s="386">
        <v>29272150.769999988</v>
      </c>
      <c r="P37" s="688">
        <v>1.0415105441910386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0" t="s">
        <v>198</v>
      </c>
      <c r="C39" s="890"/>
      <c r="D39" s="384">
        <v>71728</v>
      </c>
      <c r="E39" s="384">
        <v>7231</v>
      </c>
      <c r="F39" s="455">
        <v>64497</v>
      </c>
      <c r="G39" s="384">
        <v>75734</v>
      </c>
      <c r="H39" s="384">
        <v>8136</v>
      </c>
      <c r="I39" s="388">
        <v>67598</v>
      </c>
      <c r="J39" s="377">
        <v>133400211.77000001</v>
      </c>
      <c r="K39" s="453">
        <v>-1758338.2799999991</v>
      </c>
      <c r="L39" s="386">
        <v>131641873.49000002</v>
      </c>
      <c r="M39" s="377">
        <v>140458795.75779998</v>
      </c>
      <c r="N39" s="453">
        <v>-1406551.31</v>
      </c>
      <c r="O39" s="389">
        <v>139052244.44779995</v>
      </c>
      <c r="P39" s="688">
        <v>1.0562918983249114</v>
      </c>
    </row>
    <row r="40" spans="1:16" s="266" customFormat="1" ht="35.25" customHeight="1" x14ac:dyDescent="0.25">
      <c r="A40" s="275"/>
      <c r="B40" s="868"/>
      <c r="C40" s="868"/>
      <c r="D40" s="868"/>
      <c r="E40" s="868"/>
      <c r="F40" s="868"/>
      <c r="G40" s="868"/>
      <c r="H40" s="868"/>
      <c r="I40" s="868"/>
      <c r="J40" s="868"/>
      <c r="K40" s="868"/>
      <c r="L40" s="868"/>
      <c r="M40" s="868"/>
      <c r="N40" s="868"/>
      <c r="O40" s="868"/>
      <c r="P40" s="868"/>
    </row>
    <row r="41" spans="1:16" s="266" customFormat="1" ht="16.899999999999999" customHeight="1" x14ac:dyDescent="0.25">
      <c r="A41" s="275"/>
      <c r="B41" s="1063" t="s">
        <v>194</v>
      </c>
      <c r="C41" s="875" t="s">
        <v>191</v>
      </c>
      <c r="D41" s="878" t="s">
        <v>52</v>
      </c>
      <c r="E41" s="879"/>
      <c r="F41" s="879"/>
      <c r="G41" s="879"/>
      <c r="H41" s="879"/>
      <c r="I41" s="879"/>
      <c r="J41" s="879"/>
      <c r="K41" s="879"/>
      <c r="L41" s="879"/>
      <c r="M41" s="879"/>
      <c r="N41" s="879"/>
      <c r="O41" s="879"/>
      <c r="P41" s="883"/>
    </row>
    <row r="42" spans="1:16" s="266" customFormat="1" ht="15.6" customHeight="1" x14ac:dyDescent="0.25">
      <c r="A42" s="275"/>
      <c r="B42" s="1064"/>
      <c r="C42" s="876"/>
      <c r="D42" s="921" t="s">
        <v>197</v>
      </c>
      <c r="E42" s="1158"/>
      <c r="F42" s="1158"/>
      <c r="G42" s="1158"/>
      <c r="H42" s="1158"/>
      <c r="I42" s="922"/>
      <c r="J42" s="921" t="s">
        <v>220</v>
      </c>
      <c r="K42" s="1158"/>
      <c r="L42" s="1158"/>
      <c r="M42" s="1158"/>
      <c r="N42" s="1158"/>
      <c r="O42" s="922"/>
      <c r="P42" s="962" t="s">
        <v>332</v>
      </c>
    </row>
    <row r="43" spans="1:16" s="266" customFormat="1" ht="19.149999999999999" customHeight="1" x14ac:dyDescent="0.25">
      <c r="A43" s="275"/>
      <c r="B43" s="1064"/>
      <c r="C43" s="876"/>
      <c r="D43" s="921" t="s">
        <v>333</v>
      </c>
      <c r="E43" s="1158"/>
      <c r="F43" s="922"/>
      <c r="G43" s="921" t="s">
        <v>334</v>
      </c>
      <c r="H43" s="1158"/>
      <c r="I43" s="922"/>
      <c r="J43" s="921" t="s">
        <v>333</v>
      </c>
      <c r="K43" s="1158"/>
      <c r="L43" s="922"/>
      <c r="M43" s="921" t="s">
        <v>334</v>
      </c>
      <c r="N43" s="1158"/>
      <c r="O43" s="922"/>
      <c r="P43" s="885"/>
    </row>
    <row r="44" spans="1:16" s="266" customFormat="1" ht="19.149999999999999" customHeight="1" x14ac:dyDescent="0.25">
      <c r="A44" s="275"/>
      <c r="B44" s="1065"/>
      <c r="C44" s="877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86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7" t="s">
        <v>181</v>
      </c>
      <c r="C46" s="299" t="s">
        <v>5</v>
      </c>
      <c r="D46" s="374">
        <v>664</v>
      </c>
      <c r="E46" s="758">
        <v>231</v>
      </c>
      <c r="F46" s="375">
        <v>433</v>
      </c>
      <c r="G46" s="374">
        <v>1338</v>
      </c>
      <c r="H46" s="758">
        <v>438</v>
      </c>
      <c r="I46" s="379">
        <v>900</v>
      </c>
      <c r="J46" s="376">
        <v>380842.79</v>
      </c>
      <c r="K46" s="450">
        <v>0</v>
      </c>
      <c r="L46" s="407">
        <v>380842.79</v>
      </c>
      <c r="M46" s="376">
        <v>827232.21010000003</v>
      </c>
      <c r="N46" s="450">
        <v>0</v>
      </c>
      <c r="O46" s="567">
        <v>827232.21010000003</v>
      </c>
      <c r="P46" s="689">
        <v>2.1721094158038281</v>
      </c>
    </row>
    <row r="47" spans="1:16" s="266" customFormat="1" ht="16.149999999999999" customHeight="1" x14ac:dyDescent="0.25">
      <c r="A47" s="275"/>
      <c r="B47" s="807" t="s">
        <v>182</v>
      </c>
      <c r="C47" s="300" t="s">
        <v>7</v>
      </c>
      <c r="D47" s="374">
        <v>223</v>
      </c>
      <c r="E47" s="690">
        <v>20</v>
      </c>
      <c r="F47" s="650">
        <v>203</v>
      </c>
      <c r="G47" s="374">
        <v>366</v>
      </c>
      <c r="H47" s="690">
        <v>26</v>
      </c>
      <c r="I47" s="380">
        <v>340</v>
      </c>
      <c r="J47" s="376">
        <v>65926.569999999992</v>
      </c>
      <c r="K47" s="450">
        <v>0</v>
      </c>
      <c r="L47" s="407">
        <v>65926.569999999992</v>
      </c>
      <c r="M47" s="376">
        <v>108764.44939999998</v>
      </c>
      <c r="N47" s="450">
        <v>0</v>
      </c>
      <c r="O47" s="567">
        <v>108764.44939999998</v>
      </c>
      <c r="P47" s="689">
        <v>1.6497817101663259</v>
      </c>
    </row>
    <row r="48" spans="1:16" s="266" customFormat="1" ht="16.149999999999999" customHeight="1" x14ac:dyDescent="0.25">
      <c r="A48" s="275"/>
      <c r="B48" s="808" t="s">
        <v>183</v>
      </c>
      <c r="C48" s="300" t="s">
        <v>9</v>
      </c>
      <c r="D48" s="374">
        <v>1042</v>
      </c>
      <c r="E48" s="690">
        <v>84</v>
      </c>
      <c r="F48" s="650">
        <v>958</v>
      </c>
      <c r="G48" s="374">
        <v>1259</v>
      </c>
      <c r="H48" s="690">
        <v>141</v>
      </c>
      <c r="I48" s="380">
        <v>1118</v>
      </c>
      <c r="J48" s="376">
        <v>2189026.6700000013</v>
      </c>
      <c r="K48" s="450">
        <v>0</v>
      </c>
      <c r="L48" s="407">
        <v>2189026.6700000013</v>
      </c>
      <c r="M48" s="376">
        <v>2359035.389500001</v>
      </c>
      <c r="N48" s="450">
        <v>0</v>
      </c>
      <c r="O48" s="567">
        <v>2359035.389500001</v>
      </c>
      <c r="P48" s="689">
        <v>1.0776640695291297</v>
      </c>
    </row>
    <row r="49" spans="1:16" s="266" customFormat="1" ht="16.149999999999999" customHeight="1" x14ac:dyDescent="0.25">
      <c r="A49" s="275"/>
      <c r="B49" s="808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7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8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8" t="s">
        <v>187</v>
      </c>
      <c r="C52" s="300" t="s">
        <v>17</v>
      </c>
      <c r="D52" s="374">
        <v>21</v>
      </c>
      <c r="E52" s="690">
        <v>0</v>
      </c>
      <c r="F52" s="650">
        <v>21</v>
      </c>
      <c r="G52" s="374">
        <v>25</v>
      </c>
      <c r="H52" s="690">
        <v>1</v>
      </c>
      <c r="I52" s="380">
        <v>24</v>
      </c>
      <c r="J52" s="376">
        <v>3496.9899999999993</v>
      </c>
      <c r="K52" s="450">
        <v>0</v>
      </c>
      <c r="L52" s="407">
        <v>3496.9899999999993</v>
      </c>
      <c r="M52" s="376">
        <v>5443.0300000000016</v>
      </c>
      <c r="N52" s="450">
        <v>0</v>
      </c>
      <c r="O52" s="567">
        <v>5443.0300000000016</v>
      </c>
      <c r="P52" s="689">
        <v>1.5564900099800121</v>
      </c>
    </row>
    <row r="53" spans="1:16" s="266" customFormat="1" ht="16.149999999999999" customHeight="1" x14ac:dyDescent="0.25">
      <c r="A53" s="275"/>
      <c r="B53" s="807" t="s">
        <v>188</v>
      </c>
      <c r="C53" s="300" t="s">
        <v>19</v>
      </c>
      <c r="D53" s="374">
        <v>97</v>
      </c>
      <c r="E53" s="690">
        <v>14</v>
      </c>
      <c r="F53" s="650">
        <v>83</v>
      </c>
      <c r="G53" s="374">
        <v>128</v>
      </c>
      <c r="H53" s="690">
        <v>24</v>
      </c>
      <c r="I53" s="380">
        <v>104</v>
      </c>
      <c r="J53" s="376">
        <v>189238.13999999998</v>
      </c>
      <c r="K53" s="450">
        <v>0</v>
      </c>
      <c r="L53" s="407">
        <v>189238.13999999998</v>
      </c>
      <c r="M53" s="376">
        <v>328880.58</v>
      </c>
      <c r="N53" s="450">
        <v>0</v>
      </c>
      <c r="O53" s="567">
        <v>328880.58</v>
      </c>
      <c r="P53" s="689">
        <v>1.7379191108092695</v>
      </c>
    </row>
    <row r="54" spans="1:16" s="266" customFormat="1" ht="16.149999999999999" customHeight="1" x14ac:dyDescent="0.25">
      <c r="A54" s="275"/>
      <c r="B54" s="808" t="s">
        <v>189</v>
      </c>
      <c r="C54" s="300" t="s">
        <v>21</v>
      </c>
      <c r="D54" s="374">
        <v>159</v>
      </c>
      <c r="E54" s="690">
        <v>47</v>
      </c>
      <c r="F54" s="650">
        <v>112</v>
      </c>
      <c r="G54" s="374">
        <v>116</v>
      </c>
      <c r="H54" s="690">
        <v>30</v>
      </c>
      <c r="I54" s="380">
        <v>86</v>
      </c>
      <c r="J54" s="376">
        <v>107677.04999999999</v>
      </c>
      <c r="K54" s="450">
        <v>0</v>
      </c>
      <c r="L54" s="407">
        <v>107677.04999999999</v>
      </c>
      <c r="M54" s="376">
        <v>147716.81999999998</v>
      </c>
      <c r="N54" s="450">
        <v>0</v>
      </c>
      <c r="O54" s="567">
        <v>147716.81999999998</v>
      </c>
      <c r="P54" s="689">
        <v>1.3718505475400746</v>
      </c>
    </row>
    <row r="55" spans="1:16" s="266" customFormat="1" ht="16.149999999999999" customHeight="1" x14ac:dyDescent="0.25">
      <c r="A55" s="275"/>
      <c r="B55" s="808" t="s">
        <v>199</v>
      </c>
      <c r="C55" s="300" t="s">
        <v>23</v>
      </c>
      <c r="D55" s="374">
        <v>1276</v>
      </c>
      <c r="E55" s="690">
        <v>99</v>
      </c>
      <c r="F55" s="650">
        <v>1177</v>
      </c>
      <c r="G55" s="374">
        <v>1789</v>
      </c>
      <c r="H55" s="690">
        <v>176</v>
      </c>
      <c r="I55" s="380">
        <v>1613</v>
      </c>
      <c r="J55" s="376">
        <v>2685014.37</v>
      </c>
      <c r="K55" s="450">
        <v>0</v>
      </c>
      <c r="L55" s="407">
        <v>2685014.37</v>
      </c>
      <c r="M55" s="376">
        <v>3825011.8196</v>
      </c>
      <c r="N55" s="450">
        <v>0</v>
      </c>
      <c r="O55" s="567">
        <v>3825011.8196</v>
      </c>
      <c r="P55" s="689">
        <v>1.4245777833956248</v>
      </c>
    </row>
    <row r="56" spans="1:16" s="266" customFormat="1" ht="16.149999999999999" customHeight="1" x14ac:dyDescent="0.25">
      <c r="A56" s="275"/>
      <c r="B56" s="807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8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8" t="s">
        <v>202</v>
      </c>
      <c r="C58" s="300" t="s">
        <v>115</v>
      </c>
      <c r="D58" s="374">
        <v>3</v>
      </c>
      <c r="E58" s="690">
        <v>1</v>
      </c>
      <c r="F58" s="650">
        <v>2</v>
      </c>
      <c r="G58" s="374">
        <v>4</v>
      </c>
      <c r="H58" s="690">
        <v>2</v>
      </c>
      <c r="I58" s="380">
        <v>2</v>
      </c>
      <c r="J58" s="376">
        <v>7683.26</v>
      </c>
      <c r="K58" s="450">
        <v>0</v>
      </c>
      <c r="L58" s="407">
        <v>7683.26</v>
      </c>
      <c r="M58" s="376">
        <v>678.3</v>
      </c>
      <c r="N58" s="450">
        <v>0</v>
      </c>
      <c r="O58" s="567">
        <v>678.3</v>
      </c>
      <c r="P58" s="689">
        <v>8.8282838274378314E-2</v>
      </c>
    </row>
    <row r="59" spans="1:16" s="266" customFormat="1" ht="16.149999999999999" customHeight="1" x14ac:dyDescent="0.25">
      <c r="A59" s="275"/>
      <c r="B59" s="807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7" t="s">
        <v>204</v>
      </c>
      <c r="C60" s="326" t="s">
        <v>116</v>
      </c>
      <c r="D60" s="374">
        <v>8</v>
      </c>
      <c r="E60" s="690">
        <v>0</v>
      </c>
      <c r="F60" s="650">
        <v>8</v>
      </c>
      <c r="G60" s="374">
        <v>9</v>
      </c>
      <c r="H60" s="690">
        <v>1</v>
      </c>
      <c r="I60" s="380">
        <v>8</v>
      </c>
      <c r="J60" s="376">
        <v>13599.87</v>
      </c>
      <c r="K60" s="450">
        <v>0</v>
      </c>
      <c r="L60" s="407">
        <v>13599.87</v>
      </c>
      <c r="M60" s="376">
        <v>11212.04</v>
      </c>
      <c r="N60" s="450">
        <v>0</v>
      </c>
      <c r="O60" s="567">
        <v>11212.04</v>
      </c>
      <c r="P60" s="689">
        <v>0.82442258639236998</v>
      </c>
    </row>
    <row r="61" spans="1:16" s="266" customFormat="1" ht="16.149999999999999" customHeight="1" x14ac:dyDescent="0.25">
      <c r="A61" s="275"/>
      <c r="B61" s="808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1</v>
      </c>
      <c r="H61" s="690">
        <v>0</v>
      </c>
      <c r="I61" s="380">
        <v>1</v>
      </c>
      <c r="J61" s="376">
        <v>0</v>
      </c>
      <c r="K61" s="450">
        <v>0</v>
      </c>
      <c r="L61" s="407">
        <v>0</v>
      </c>
      <c r="M61" s="376">
        <v>579.45000000000005</v>
      </c>
      <c r="N61" s="450">
        <v>0</v>
      </c>
      <c r="O61" s="567">
        <v>579.45000000000005</v>
      </c>
      <c r="P61" s="689" t="s">
        <v>335</v>
      </c>
    </row>
    <row r="62" spans="1:16" s="266" customFormat="1" ht="16.149999999999999" customHeight="1" x14ac:dyDescent="0.25">
      <c r="A62" s="275"/>
      <c r="B62" s="808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7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1" t="s">
        <v>193</v>
      </c>
      <c r="C64" s="1151"/>
      <c r="D64" s="384">
        <v>3493</v>
      </c>
      <c r="E64" s="384">
        <v>496</v>
      </c>
      <c r="F64" s="385">
        <v>2997</v>
      </c>
      <c r="G64" s="384">
        <v>5035</v>
      </c>
      <c r="H64" s="384">
        <v>839</v>
      </c>
      <c r="I64" s="388">
        <v>4196</v>
      </c>
      <c r="J64" s="377">
        <v>5642505.7100000018</v>
      </c>
      <c r="K64" s="457">
        <v>0</v>
      </c>
      <c r="L64" s="408">
        <v>5642505.7100000018</v>
      </c>
      <c r="M64" s="407">
        <v>7614554.0886000013</v>
      </c>
      <c r="N64" s="457">
        <v>0</v>
      </c>
      <c r="O64" s="454">
        <v>7614554.0886000013</v>
      </c>
      <c r="P64" s="688">
        <v>1.3494986943664073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9" t="s">
        <v>103</v>
      </c>
      <c r="C66" s="328" t="s">
        <v>41</v>
      </c>
      <c r="D66" s="374">
        <v>221</v>
      </c>
      <c r="E66" s="758">
        <v>32</v>
      </c>
      <c r="F66" s="375">
        <v>189</v>
      </c>
      <c r="G66" s="374">
        <v>411</v>
      </c>
      <c r="H66" s="758">
        <v>49</v>
      </c>
      <c r="I66" s="379">
        <v>362</v>
      </c>
      <c r="J66" s="1152"/>
      <c r="K66" s="1153"/>
      <c r="L66" s="375">
        <v>898032.75000000023</v>
      </c>
      <c r="M66" s="1152"/>
      <c r="N66" s="1153"/>
      <c r="O66" s="379">
        <v>1723208.1099999999</v>
      </c>
      <c r="P66" s="689">
        <v>1.9188700078031669</v>
      </c>
    </row>
    <row r="67" spans="1:19" s="266" customFormat="1" ht="16.149999999999999" customHeight="1" x14ac:dyDescent="0.25">
      <c r="A67" s="275"/>
      <c r="B67" s="809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2</v>
      </c>
      <c r="H67" s="758">
        <v>0</v>
      </c>
      <c r="I67" s="379">
        <v>2</v>
      </c>
      <c r="J67" s="1154"/>
      <c r="K67" s="1155"/>
      <c r="L67" s="375">
        <v>9511.619999999999</v>
      </c>
      <c r="M67" s="1154"/>
      <c r="N67" s="1155"/>
      <c r="O67" s="379">
        <v>10911.599999999999</v>
      </c>
      <c r="P67" s="689">
        <v>1.147186283724539</v>
      </c>
    </row>
    <row r="68" spans="1:19" s="266" customFormat="1" ht="16.149999999999999" customHeight="1" x14ac:dyDescent="0.25">
      <c r="A68" s="275"/>
      <c r="B68" s="809" t="s">
        <v>102</v>
      </c>
      <c r="C68" s="329" t="s">
        <v>83</v>
      </c>
      <c r="D68" s="374">
        <v>241</v>
      </c>
      <c r="E68" s="758">
        <v>34</v>
      </c>
      <c r="F68" s="375">
        <v>207</v>
      </c>
      <c r="G68" s="374">
        <v>314</v>
      </c>
      <c r="H68" s="758">
        <v>45</v>
      </c>
      <c r="I68" s="379">
        <v>269</v>
      </c>
      <c r="J68" s="1154"/>
      <c r="K68" s="1155"/>
      <c r="L68" s="375">
        <v>317889.35000000015</v>
      </c>
      <c r="M68" s="1154"/>
      <c r="N68" s="1155"/>
      <c r="O68" s="379">
        <v>346441.41000000003</v>
      </c>
      <c r="P68" s="689">
        <v>1.0898176047734844</v>
      </c>
    </row>
    <row r="69" spans="1:19" s="266" customFormat="1" ht="16.149999999999999" customHeight="1" x14ac:dyDescent="0.25">
      <c r="A69" s="275"/>
      <c r="B69" s="809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54"/>
      <c r="K69" s="1155"/>
      <c r="L69" s="375">
        <v>0</v>
      </c>
      <c r="M69" s="1154"/>
      <c r="N69" s="1155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1" t="s">
        <v>192</v>
      </c>
      <c r="C70" s="1151"/>
      <c r="D70" s="374">
        <v>464</v>
      </c>
      <c r="E70" s="374">
        <v>66</v>
      </c>
      <c r="F70" s="393">
        <v>398</v>
      </c>
      <c r="G70" s="374">
        <v>727</v>
      </c>
      <c r="H70" s="374">
        <v>94</v>
      </c>
      <c r="I70" s="394">
        <v>633</v>
      </c>
      <c r="J70" s="1156"/>
      <c r="K70" s="1157"/>
      <c r="L70" s="386">
        <v>1225433.7200000004</v>
      </c>
      <c r="M70" s="1156"/>
      <c r="N70" s="1157"/>
      <c r="O70" s="389">
        <v>2080561.12</v>
      </c>
      <c r="P70" s="688">
        <v>1.697816116892882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890" t="s">
        <v>198</v>
      </c>
      <c r="C72" s="890"/>
      <c r="D72" s="384">
        <v>3957</v>
      </c>
      <c r="E72" s="384">
        <v>562</v>
      </c>
      <c r="F72" s="455">
        <v>3395</v>
      </c>
      <c r="G72" s="384">
        <v>5762</v>
      </c>
      <c r="H72" s="384">
        <v>933</v>
      </c>
      <c r="I72" s="388">
        <v>4829</v>
      </c>
      <c r="J72" s="377">
        <v>6867939.4300000025</v>
      </c>
      <c r="K72" s="453">
        <v>0</v>
      </c>
      <c r="L72" s="386">
        <v>6867939.4300000025</v>
      </c>
      <c r="M72" s="377">
        <v>9695115.2086000014</v>
      </c>
      <c r="N72" s="453">
        <v>0</v>
      </c>
      <c r="O72" s="389">
        <v>9695115.2086000014</v>
      </c>
      <c r="P72" s="688">
        <v>1.4116483273353502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58" t="s">
        <v>294</v>
      </c>
      <c r="C77" s="1058"/>
      <c r="D77" s="1058"/>
      <c r="E77" s="1058"/>
      <c r="F77" s="1058"/>
      <c r="G77" s="1058"/>
      <c r="H77" s="1058"/>
      <c r="I77" s="1058"/>
      <c r="J77" s="1058"/>
      <c r="K77" s="1058"/>
      <c r="L77" s="1058"/>
      <c r="M77" s="1058"/>
      <c r="N77" s="1058"/>
      <c r="O77" s="1058"/>
      <c r="P77" s="1058"/>
    </row>
    <row r="78" spans="1:19" s="266" customFormat="1" ht="16.149999999999999" customHeight="1" x14ac:dyDescent="0.25">
      <c r="A78" s="275"/>
      <c r="B78" s="1063" t="s">
        <v>194</v>
      </c>
      <c r="C78" s="875" t="s">
        <v>191</v>
      </c>
      <c r="D78" s="1159" t="s">
        <v>81</v>
      </c>
      <c r="E78" s="1160"/>
      <c r="F78" s="1160"/>
      <c r="G78" s="1160"/>
      <c r="H78" s="1160"/>
      <c r="I78" s="1160"/>
      <c r="J78" s="1160"/>
      <c r="K78" s="1160"/>
      <c r="L78" s="1160"/>
      <c r="M78" s="1160"/>
      <c r="N78" s="1160"/>
      <c r="O78" s="1160"/>
      <c r="P78" s="1161"/>
      <c r="Q78" s="867"/>
      <c r="R78" s="465"/>
      <c r="S78" s="466"/>
    </row>
    <row r="79" spans="1:19" s="266" customFormat="1" ht="15" customHeight="1" x14ac:dyDescent="0.25">
      <c r="A79" s="275"/>
      <c r="B79" s="1064"/>
      <c r="C79" s="876"/>
      <c r="D79" s="921" t="s">
        <v>197</v>
      </c>
      <c r="E79" s="1158"/>
      <c r="F79" s="1158"/>
      <c r="G79" s="1158"/>
      <c r="H79" s="1158"/>
      <c r="I79" s="922"/>
      <c r="J79" s="921" t="s">
        <v>220</v>
      </c>
      <c r="K79" s="1158"/>
      <c r="L79" s="1158"/>
      <c r="M79" s="1158"/>
      <c r="N79" s="1158"/>
      <c r="O79" s="922"/>
      <c r="P79" s="885" t="s">
        <v>332</v>
      </c>
    </row>
    <row r="80" spans="1:19" s="266" customFormat="1" ht="19.149999999999999" customHeight="1" x14ac:dyDescent="0.25">
      <c r="A80" s="275"/>
      <c r="B80" s="1064"/>
      <c r="C80" s="876"/>
      <c r="D80" s="921" t="s">
        <v>333</v>
      </c>
      <c r="E80" s="1158"/>
      <c r="F80" s="922"/>
      <c r="G80" s="921" t="s">
        <v>334</v>
      </c>
      <c r="H80" s="1158"/>
      <c r="I80" s="922"/>
      <c r="J80" s="921" t="s">
        <v>333</v>
      </c>
      <c r="K80" s="1158"/>
      <c r="L80" s="922"/>
      <c r="M80" s="921" t="s">
        <v>334</v>
      </c>
      <c r="N80" s="1158"/>
      <c r="O80" s="922"/>
      <c r="P80" s="885"/>
    </row>
    <row r="81" spans="1:16" s="266" customFormat="1" ht="19.149999999999999" customHeight="1" x14ac:dyDescent="0.25">
      <c r="A81" s="275"/>
      <c r="B81" s="1065"/>
      <c r="C81" s="877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86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7" t="s">
        <v>181</v>
      </c>
      <c r="C83" s="299" t="s">
        <v>5</v>
      </c>
      <c r="D83" s="374">
        <v>192</v>
      </c>
      <c r="E83" s="758">
        <v>30</v>
      </c>
      <c r="F83" s="375">
        <v>162</v>
      </c>
      <c r="G83" s="374">
        <v>193</v>
      </c>
      <c r="H83" s="758">
        <v>32</v>
      </c>
      <c r="I83" s="379">
        <v>161</v>
      </c>
      <c r="J83" s="758">
        <v>223126.12</v>
      </c>
      <c r="K83" s="456">
        <v>0</v>
      </c>
      <c r="L83" s="375">
        <v>223126.12</v>
      </c>
      <c r="M83" s="758">
        <v>244433.5</v>
      </c>
      <c r="N83" s="456">
        <v>0</v>
      </c>
      <c r="O83" s="379">
        <v>244433.5</v>
      </c>
      <c r="P83" s="689">
        <v>1.0954947811578493</v>
      </c>
    </row>
    <row r="84" spans="1:16" s="266" customFormat="1" ht="16.899999999999999" customHeight="1" x14ac:dyDescent="0.25">
      <c r="A84" s="275"/>
      <c r="B84" s="807" t="s">
        <v>182</v>
      </c>
      <c r="C84" s="300" t="s">
        <v>7</v>
      </c>
      <c r="D84" s="374">
        <v>75</v>
      </c>
      <c r="E84" s="758">
        <v>2</v>
      </c>
      <c r="F84" s="375">
        <v>73</v>
      </c>
      <c r="G84" s="374">
        <v>74</v>
      </c>
      <c r="H84" s="758">
        <v>8</v>
      </c>
      <c r="I84" s="379">
        <v>66</v>
      </c>
      <c r="J84" s="758">
        <v>147278.71000000002</v>
      </c>
      <c r="K84" s="456">
        <v>0</v>
      </c>
      <c r="L84" s="375">
        <v>147278.71000000002</v>
      </c>
      <c r="M84" s="758">
        <v>69427.64</v>
      </c>
      <c r="N84" s="456">
        <v>0</v>
      </c>
      <c r="O84" s="379">
        <v>69427.64</v>
      </c>
      <c r="P84" s="689">
        <v>0.4714030968902429</v>
      </c>
    </row>
    <row r="85" spans="1:16" s="266" customFormat="1" ht="16.899999999999999" customHeight="1" x14ac:dyDescent="0.25">
      <c r="A85" s="275"/>
      <c r="B85" s="808" t="s">
        <v>183</v>
      </c>
      <c r="C85" s="300" t="s">
        <v>9</v>
      </c>
      <c r="D85" s="374">
        <v>528</v>
      </c>
      <c r="E85" s="758">
        <v>25</v>
      </c>
      <c r="F85" s="375">
        <v>503</v>
      </c>
      <c r="G85" s="374">
        <v>641</v>
      </c>
      <c r="H85" s="758">
        <v>49</v>
      </c>
      <c r="I85" s="379">
        <v>592</v>
      </c>
      <c r="J85" s="758">
        <v>1057118.1299999999</v>
      </c>
      <c r="K85" s="456">
        <v>0</v>
      </c>
      <c r="L85" s="375">
        <v>1057118.1299999999</v>
      </c>
      <c r="M85" s="758">
        <v>1327776.4700000002</v>
      </c>
      <c r="N85" s="456">
        <v>0</v>
      </c>
      <c r="O85" s="379">
        <v>1327776.4700000002</v>
      </c>
      <c r="P85" s="689">
        <v>1.2560341482365838</v>
      </c>
    </row>
    <row r="86" spans="1:16" s="266" customFormat="1" ht="16.899999999999999" customHeight="1" x14ac:dyDescent="0.25">
      <c r="A86" s="275"/>
      <c r="B86" s="808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7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8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8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4</v>
      </c>
      <c r="H89" s="758">
        <v>0</v>
      </c>
      <c r="I89" s="379">
        <v>4</v>
      </c>
      <c r="J89" s="758">
        <v>0</v>
      </c>
      <c r="K89" s="456">
        <v>0</v>
      </c>
      <c r="L89" s="375">
        <v>0</v>
      </c>
      <c r="M89" s="758">
        <v>6963.06</v>
      </c>
      <c r="N89" s="456">
        <v>0</v>
      </c>
      <c r="O89" s="379">
        <v>6963.06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188</v>
      </c>
      <c r="C90" s="300" t="s">
        <v>19</v>
      </c>
      <c r="D90" s="374">
        <v>51</v>
      </c>
      <c r="E90" s="758">
        <v>19</v>
      </c>
      <c r="F90" s="375">
        <v>32</v>
      </c>
      <c r="G90" s="374">
        <v>58</v>
      </c>
      <c r="H90" s="758">
        <v>23</v>
      </c>
      <c r="I90" s="379">
        <v>35</v>
      </c>
      <c r="J90" s="758">
        <v>1161453.3599999999</v>
      </c>
      <c r="K90" s="456">
        <v>0</v>
      </c>
      <c r="L90" s="375">
        <v>1161453.3599999999</v>
      </c>
      <c r="M90" s="758">
        <v>33942.04</v>
      </c>
      <c r="N90" s="456">
        <v>0</v>
      </c>
      <c r="O90" s="379">
        <v>33942.04</v>
      </c>
      <c r="P90" s="689">
        <v>2.9223764956003057E-2</v>
      </c>
    </row>
    <row r="91" spans="1:16" s="266" customFormat="1" ht="16.899999999999999" customHeight="1" x14ac:dyDescent="0.25">
      <c r="A91" s="275"/>
      <c r="B91" s="808" t="s">
        <v>189</v>
      </c>
      <c r="C91" s="300" t="s">
        <v>21</v>
      </c>
      <c r="D91" s="374">
        <v>73</v>
      </c>
      <c r="E91" s="758">
        <v>19</v>
      </c>
      <c r="F91" s="375">
        <v>54</v>
      </c>
      <c r="G91" s="374">
        <v>117</v>
      </c>
      <c r="H91" s="758">
        <v>30</v>
      </c>
      <c r="I91" s="379">
        <v>87</v>
      </c>
      <c r="J91" s="758">
        <v>26511016.890000001</v>
      </c>
      <c r="K91" s="456">
        <v>0</v>
      </c>
      <c r="L91" s="375">
        <v>26511016.890000001</v>
      </c>
      <c r="M91" s="758">
        <v>2425851.6700000004</v>
      </c>
      <c r="N91" s="456">
        <v>0</v>
      </c>
      <c r="O91" s="379">
        <v>2425851.6700000004</v>
      </c>
      <c r="P91" s="689">
        <v>9.1503531534282104E-2</v>
      </c>
    </row>
    <row r="92" spans="1:16" s="266" customFormat="1" ht="16.899999999999999" customHeight="1" x14ac:dyDescent="0.25">
      <c r="A92" s="275"/>
      <c r="B92" s="808" t="s">
        <v>199</v>
      </c>
      <c r="C92" s="300" t="s">
        <v>23</v>
      </c>
      <c r="D92" s="374">
        <v>2292</v>
      </c>
      <c r="E92" s="758">
        <v>184</v>
      </c>
      <c r="F92" s="375">
        <v>2108</v>
      </c>
      <c r="G92" s="374">
        <v>2733</v>
      </c>
      <c r="H92" s="758">
        <v>210</v>
      </c>
      <c r="I92" s="379">
        <v>2523</v>
      </c>
      <c r="J92" s="758">
        <v>4700408.7699999996</v>
      </c>
      <c r="K92" s="456">
        <v>0</v>
      </c>
      <c r="L92" s="375">
        <v>4700408.7699999996</v>
      </c>
      <c r="M92" s="758">
        <v>5928745.6699999999</v>
      </c>
      <c r="N92" s="456">
        <v>0</v>
      </c>
      <c r="O92" s="379">
        <v>5928745.6699999999</v>
      </c>
      <c r="P92" s="689">
        <v>1.2613255485011787</v>
      </c>
    </row>
    <row r="93" spans="1:16" s="266" customFormat="1" ht="16.899999999999999" customHeight="1" x14ac:dyDescent="0.25">
      <c r="A93" s="275"/>
      <c r="B93" s="807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8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8" t="s">
        <v>202</v>
      </c>
      <c r="C95" s="300" t="s">
        <v>115</v>
      </c>
      <c r="D95" s="374">
        <v>18</v>
      </c>
      <c r="E95" s="758">
        <v>7</v>
      </c>
      <c r="F95" s="375">
        <v>11</v>
      </c>
      <c r="G95" s="374">
        <v>14</v>
      </c>
      <c r="H95" s="758">
        <v>3</v>
      </c>
      <c r="I95" s="379">
        <v>11</v>
      </c>
      <c r="J95" s="758">
        <v>13864.24</v>
      </c>
      <c r="K95" s="456">
        <v>0</v>
      </c>
      <c r="L95" s="375">
        <v>13864.24</v>
      </c>
      <c r="M95" s="758">
        <v>25903.45</v>
      </c>
      <c r="N95" s="456">
        <v>0</v>
      </c>
      <c r="O95" s="379">
        <v>25903.45</v>
      </c>
      <c r="P95" s="689">
        <v>1.8683642233544717</v>
      </c>
    </row>
    <row r="96" spans="1:16" s="266" customFormat="1" ht="16.899999999999999" customHeight="1" x14ac:dyDescent="0.25">
      <c r="A96" s="275"/>
      <c r="B96" s="807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8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8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1</v>
      </c>
      <c r="H100" s="758">
        <v>1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1" t="s">
        <v>193</v>
      </c>
      <c r="C101" s="1151"/>
      <c r="D101" s="384">
        <v>3229</v>
      </c>
      <c r="E101" s="384">
        <v>286</v>
      </c>
      <c r="F101" s="385">
        <v>2943</v>
      </c>
      <c r="G101" s="384">
        <v>3835</v>
      </c>
      <c r="H101" s="384">
        <v>356</v>
      </c>
      <c r="I101" s="388">
        <v>3479</v>
      </c>
      <c r="J101" s="377">
        <v>33814266.220000006</v>
      </c>
      <c r="K101" s="457">
        <v>0</v>
      </c>
      <c r="L101" s="408">
        <v>33814266.220000006</v>
      </c>
      <c r="M101" s="407">
        <v>10063043.5</v>
      </c>
      <c r="N101" s="457">
        <v>0</v>
      </c>
      <c r="O101" s="454">
        <v>10063043.5</v>
      </c>
      <c r="P101" s="688">
        <v>0.2975975712300995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9" t="s">
        <v>103</v>
      </c>
      <c r="C103" s="328" t="s">
        <v>41</v>
      </c>
      <c r="D103" s="374">
        <v>14</v>
      </c>
      <c r="E103" s="758">
        <v>0</v>
      </c>
      <c r="F103" s="758">
        <v>14</v>
      </c>
      <c r="G103" s="374">
        <v>19</v>
      </c>
      <c r="H103" s="758">
        <v>0</v>
      </c>
      <c r="I103" s="379">
        <v>19</v>
      </c>
      <c r="J103" s="458"/>
      <c r="K103" s="459"/>
      <c r="L103" s="375">
        <v>22893.99</v>
      </c>
      <c r="M103" s="458"/>
      <c r="N103" s="459"/>
      <c r="O103" s="375">
        <v>39512.44</v>
      </c>
      <c r="P103" s="689">
        <v>1.7258870122682852</v>
      </c>
    </row>
    <row r="104" spans="1:16" s="266" customFormat="1" ht="16.899999999999999" customHeight="1" x14ac:dyDescent="0.25">
      <c r="A104" s="275"/>
      <c r="B104" s="809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9" t="s">
        <v>102</v>
      </c>
      <c r="C105" s="329" t="s">
        <v>83</v>
      </c>
      <c r="D105" s="374">
        <v>5</v>
      </c>
      <c r="E105" s="758">
        <v>0</v>
      </c>
      <c r="F105" s="758">
        <v>5</v>
      </c>
      <c r="G105" s="374">
        <v>15</v>
      </c>
      <c r="H105" s="758">
        <v>2</v>
      </c>
      <c r="I105" s="379">
        <v>13</v>
      </c>
      <c r="J105" s="460"/>
      <c r="K105" s="461"/>
      <c r="L105" s="375">
        <v>6169.14</v>
      </c>
      <c r="M105" s="460"/>
      <c r="N105" s="461"/>
      <c r="O105" s="375">
        <v>20805.98</v>
      </c>
      <c r="P105" s="689">
        <v>3.3725900206511765</v>
      </c>
    </row>
    <row r="106" spans="1:16" s="266" customFormat="1" ht="16.899999999999999" customHeight="1" x14ac:dyDescent="0.25">
      <c r="A106" s="275"/>
      <c r="B106" s="809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1" t="s">
        <v>192</v>
      </c>
      <c r="C107" s="1151"/>
      <c r="D107" s="374">
        <v>19</v>
      </c>
      <c r="E107" s="374">
        <v>0</v>
      </c>
      <c r="F107" s="393">
        <v>19</v>
      </c>
      <c r="G107" s="374">
        <v>34</v>
      </c>
      <c r="H107" s="374">
        <v>2</v>
      </c>
      <c r="I107" s="394">
        <v>32</v>
      </c>
      <c r="J107" s="417"/>
      <c r="K107" s="462"/>
      <c r="L107" s="386">
        <v>29063.13</v>
      </c>
      <c r="M107" s="417"/>
      <c r="N107" s="462"/>
      <c r="O107" s="389">
        <v>60318.42</v>
      </c>
      <c r="P107" s="689">
        <v>2.0754275262162056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890" t="s">
        <v>198</v>
      </c>
      <c r="C109" s="890"/>
      <c r="D109" s="384">
        <v>3248</v>
      </c>
      <c r="E109" s="384">
        <v>286</v>
      </c>
      <c r="F109" s="455">
        <v>2962</v>
      </c>
      <c r="G109" s="384">
        <v>3869</v>
      </c>
      <c r="H109" s="384">
        <v>358</v>
      </c>
      <c r="I109" s="388">
        <v>3511</v>
      </c>
      <c r="J109" s="377">
        <v>33843329.350000009</v>
      </c>
      <c r="K109" s="453">
        <v>0</v>
      </c>
      <c r="L109" s="386">
        <v>33843329.350000009</v>
      </c>
      <c r="M109" s="377">
        <v>10123361.92</v>
      </c>
      <c r="N109" s="453">
        <v>0</v>
      </c>
      <c r="O109" s="389">
        <v>10123361.92</v>
      </c>
      <c r="P109" s="688">
        <v>0.29912429168260884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68" t="s">
        <v>295</v>
      </c>
      <c r="C112" s="868"/>
      <c r="D112" s="868"/>
      <c r="E112" s="868"/>
      <c r="F112" s="868"/>
      <c r="G112" s="868"/>
      <c r="H112" s="868"/>
      <c r="I112" s="868"/>
      <c r="J112" s="868"/>
      <c r="K112" s="868"/>
      <c r="L112" s="868"/>
      <c r="M112" s="868"/>
      <c r="N112" s="868"/>
      <c r="O112" s="868"/>
      <c r="P112" s="868"/>
    </row>
    <row r="113" spans="1:16" s="266" customFormat="1" ht="18" customHeight="1" x14ac:dyDescent="0.25">
      <c r="A113" s="275"/>
      <c r="B113" s="1063" t="s">
        <v>194</v>
      </c>
      <c r="C113" s="875" t="s">
        <v>191</v>
      </c>
      <c r="D113" s="1159" t="s">
        <v>208</v>
      </c>
      <c r="E113" s="1160"/>
      <c r="F113" s="1160"/>
      <c r="G113" s="1160"/>
      <c r="H113" s="1160"/>
      <c r="I113" s="1160"/>
      <c r="J113" s="1160"/>
      <c r="K113" s="1160"/>
      <c r="L113" s="1160"/>
      <c r="M113" s="1160"/>
      <c r="N113" s="1160"/>
      <c r="O113" s="1160"/>
      <c r="P113" s="1161"/>
    </row>
    <row r="114" spans="1:16" s="266" customFormat="1" ht="15.6" customHeight="1" x14ac:dyDescent="0.25">
      <c r="A114" s="275"/>
      <c r="B114" s="1064"/>
      <c r="C114" s="876"/>
      <c r="D114" s="921" t="s">
        <v>197</v>
      </c>
      <c r="E114" s="1158"/>
      <c r="F114" s="1158"/>
      <c r="G114" s="1158"/>
      <c r="H114" s="1158"/>
      <c r="I114" s="922"/>
      <c r="J114" s="921" t="s">
        <v>220</v>
      </c>
      <c r="K114" s="1158"/>
      <c r="L114" s="1158"/>
      <c r="M114" s="1158"/>
      <c r="N114" s="1158"/>
      <c r="O114" s="922"/>
      <c r="P114" s="885" t="s">
        <v>332</v>
      </c>
    </row>
    <row r="115" spans="1:16" s="266" customFormat="1" ht="19.149999999999999" customHeight="1" x14ac:dyDescent="0.25">
      <c r="A115" s="275"/>
      <c r="B115" s="1064"/>
      <c r="C115" s="876"/>
      <c r="D115" s="921" t="s">
        <v>333</v>
      </c>
      <c r="E115" s="1158"/>
      <c r="F115" s="922"/>
      <c r="G115" s="921" t="s">
        <v>334</v>
      </c>
      <c r="H115" s="1158"/>
      <c r="I115" s="922"/>
      <c r="J115" s="921" t="s">
        <v>333</v>
      </c>
      <c r="K115" s="1158"/>
      <c r="L115" s="922"/>
      <c r="M115" s="921" t="s">
        <v>334</v>
      </c>
      <c r="N115" s="1158"/>
      <c r="O115" s="922"/>
      <c r="P115" s="885"/>
    </row>
    <row r="116" spans="1:16" s="266" customFormat="1" ht="19.149999999999999" customHeight="1" x14ac:dyDescent="0.25">
      <c r="A116" s="275"/>
      <c r="B116" s="1065"/>
      <c r="C116" s="877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86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1" t="s">
        <v>181</v>
      </c>
      <c r="C118" s="299" t="s">
        <v>5</v>
      </c>
      <c r="D118" s="374">
        <v>11584</v>
      </c>
      <c r="E118" s="374">
        <v>2950</v>
      </c>
      <c r="F118" s="375">
        <v>8634</v>
      </c>
      <c r="G118" s="374">
        <v>12998</v>
      </c>
      <c r="H118" s="374">
        <v>3250</v>
      </c>
      <c r="I118" s="379">
        <v>9748</v>
      </c>
      <c r="J118" s="376">
        <v>12482107.729999999</v>
      </c>
      <c r="K118" s="450">
        <v>-431892.16500000004</v>
      </c>
      <c r="L118" s="377">
        <v>12050215.564999998</v>
      </c>
      <c r="M118" s="376">
        <v>14708829.489299996</v>
      </c>
      <c r="N118" s="450">
        <v>-382277.58</v>
      </c>
      <c r="O118" s="380">
        <v>14326551.909299996</v>
      </c>
      <c r="P118" s="689">
        <v>1.188904201092605</v>
      </c>
    </row>
    <row r="119" spans="1:16" s="266" customFormat="1" ht="16.149999999999999" customHeight="1" x14ac:dyDescent="0.25">
      <c r="A119" s="275"/>
      <c r="B119" s="811" t="s">
        <v>182</v>
      </c>
      <c r="C119" s="300" t="s">
        <v>7</v>
      </c>
      <c r="D119" s="374">
        <v>5881</v>
      </c>
      <c r="E119" s="374">
        <v>168</v>
      </c>
      <c r="F119" s="375">
        <v>5713</v>
      </c>
      <c r="G119" s="374">
        <v>8836</v>
      </c>
      <c r="H119" s="374">
        <v>267</v>
      </c>
      <c r="I119" s="379">
        <v>8569</v>
      </c>
      <c r="J119" s="376">
        <v>1433240.05</v>
      </c>
      <c r="K119" s="450">
        <v>0</v>
      </c>
      <c r="L119" s="377">
        <v>1433240.05</v>
      </c>
      <c r="M119" s="376">
        <v>2071252.759400001</v>
      </c>
      <c r="N119" s="450">
        <v>0</v>
      </c>
      <c r="O119" s="380">
        <v>2071252.759400001</v>
      </c>
      <c r="P119" s="689">
        <v>1.445154117344126</v>
      </c>
    </row>
    <row r="120" spans="1:16" s="266" customFormat="1" ht="16.149999999999999" customHeight="1" x14ac:dyDescent="0.25">
      <c r="A120" s="275"/>
      <c r="B120" s="812" t="s">
        <v>183</v>
      </c>
      <c r="C120" s="300" t="s">
        <v>9</v>
      </c>
      <c r="D120" s="374">
        <v>17701</v>
      </c>
      <c r="E120" s="374">
        <v>1012</v>
      </c>
      <c r="F120" s="375">
        <v>16689</v>
      </c>
      <c r="G120" s="374">
        <v>17958</v>
      </c>
      <c r="H120" s="374">
        <v>1271</v>
      </c>
      <c r="I120" s="379">
        <v>16687</v>
      </c>
      <c r="J120" s="376">
        <v>28894955.560000014</v>
      </c>
      <c r="K120" s="450">
        <v>-3148.4250000000002</v>
      </c>
      <c r="L120" s="377">
        <v>28891807.135000013</v>
      </c>
      <c r="M120" s="376">
        <v>29798261.503099989</v>
      </c>
      <c r="N120" s="450">
        <v>-16694.400000000001</v>
      </c>
      <c r="O120" s="380">
        <v>29781567.103099991</v>
      </c>
      <c r="P120" s="689">
        <v>1.0307962725883666</v>
      </c>
    </row>
    <row r="121" spans="1:16" s="266" customFormat="1" ht="16.149999999999999" customHeight="1" x14ac:dyDescent="0.25">
      <c r="A121" s="275"/>
      <c r="B121" s="812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1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2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1</v>
      </c>
      <c r="H123" s="374">
        <v>0</v>
      </c>
      <c r="I123" s="379">
        <v>1</v>
      </c>
      <c r="J123" s="376">
        <v>0</v>
      </c>
      <c r="K123" s="450">
        <v>0</v>
      </c>
      <c r="L123" s="377">
        <v>0</v>
      </c>
      <c r="M123" s="376">
        <v>2320</v>
      </c>
      <c r="N123" s="450">
        <v>0</v>
      </c>
      <c r="O123" s="380">
        <v>2320</v>
      </c>
      <c r="P123" s="689" t="s">
        <v>335</v>
      </c>
    </row>
    <row r="124" spans="1:16" s="266" customFormat="1" ht="16.149999999999999" customHeight="1" x14ac:dyDescent="0.25">
      <c r="A124" s="275"/>
      <c r="B124" s="812" t="s">
        <v>187</v>
      </c>
      <c r="C124" s="300" t="s">
        <v>17</v>
      </c>
      <c r="D124" s="374">
        <v>92</v>
      </c>
      <c r="E124" s="374">
        <v>11</v>
      </c>
      <c r="F124" s="375">
        <v>81</v>
      </c>
      <c r="G124" s="374">
        <v>93</v>
      </c>
      <c r="H124" s="374">
        <v>13</v>
      </c>
      <c r="I124" s="379">
        <v>80</v>
      </c>
      <c r="J124" s="376">
        <v>182154.82</v>
      </c>
      <c r="K124" s="450">
        <v>0</v>
      </c>
      <c r="L124" s="377">
        <v>182154.82</v>
      </c>
      <c r="M124" s="376">
        <v>104529.2499</v>
      </c>
      <c r="N124" s="450">
        <v>0</v>
      </c>
      <c r="O124" s="380">
        <v>104529.2499</v>
      </c>
      <c r="P124" s="689">
        <v>0.57384838842035579</v>
      </c>
    </row>
    <row r="125" spans="1:16" s="266" customFormat="1" ht="16.149999999999999" customHeight="1" x14ac:dyDescent="0.25">
      <c r="A125" s="275"/>
      <c r="B125" s="811" t="s">
        <v>188</v>
      </c>
      <c r="C125" s="300" t="s">
        <v>19</v>
      </c>
      <c r="D125" s="374">
        <v>1972</v>
      </c>
      <c r="E125" s="374">
        <v>263</v>
      </c>
      <c r="F125" s="375">
        <v>1709</v>
      </c>
      <c r="G125" s="374">
        <v>1812</v>
      </c>
      <c r="H125" s="374">
        <v>317</v>
      </c>
      <c r="I125" s="379">
        <v>1495</v>
      </c>
      <c r="J125" s="376">
        <v>8164500.2799999993</v>
      </c>
      <c r="K125" s="450">
        <v>-35800.520000000004</v>
      </c>
      <c r="L125" s="377">
        <v>8128699.7599999998</v>
      </c>
      <c r="M125" s="376">
        <v>3848212.6102000005</v>
      </c>
      <c r="N125" s="450">
        <v>-1704.8700000000001</v>
      </c>
      <c r="O125" s="380">
        <v>3846507.7402000003</v>
      </c>
      <c r="P125" s="689">
        <v>0.47320086284008606</v>
      </c>
    </row>
    <row r="126" spans="1:16" s="266" customFormat="1" ht="16.149999999999999" customHeight="1" x14ac:dyDescent="0.25">
      <c r="A126" s="275"/>
      <c r="B126" s="812" t="s">
        <v>189</v>
      </c>
      <c r="C126" s="300" t="s">
        <v>21</v>
      </c>
      <c r="D126" s="374">
        <v>3311</v>
      </c>
      <c r="E126" s="374">
        <v>487</v>
      </c>
      <c r="F126" s="375">
        <v>2824</v>
      </c>
      <c r="G126" s="374">
        <v>2909</v>
      </c>
      <c r="H126" s="374">
        <v>569</v>
      </c>
      <c r="I126" s="379">
        <v>2340</v>
      </c>
      <c r="J126" s="376">
        <v>31568523.050000001</v>
      </c>
      <c r="K126" s="450">
        <v>-252327.92</v>
      </c>
      <c r="L126" s="377">
        <v>31316195.129999999</v>
      </c>
      <c r="M126" s="376">
        <v>7323219.8542999998</v>
      </c>
      <c r="N126" s="450">
        <v>-146557.6</v>
      </c>
      <c r="O126" s="380">
        <v>7176662.2543000001</v>
      </c>
      <c r="P126" s="689">
        <v>0.22916775887071184</v>
      </c>
    </row>
    <row r="127" spans="1:16" s="266" customFormat="1" ht="16.149999999999999" customHeight="1" x14ac:dyDescent="0.25">
      <c r="A127" s="275"/>
      <c r="B127" s="812" t="s">
        <v>199</v>
      </c>
      <c r="C127" s="300" t="s">
        <v>23</v>
      </c>
      <c r="D127" s="374">
        <v>30852</v>
      </c>
      <c r="E127" s="374">
        <v>2517</v>
      </c>
      <c r="F127" s="375">
        <v>28335</v>
      </c>
      <c r="G127" s="374">
        <v>31578</v>
      </c>
      <c r="H127" s="374">
        <v>2849</v>
      </c>
      <c r="I127" s="379">
        <v>28729</v>
      </c>
      <c r="J127" s="376">
        <v>59876396.410000011</v>
      </c>
      <c r="K127" s="450">
        <v>-14420.59</v>
      </c>
      <c r="L127" s="377">
        <v>59861975.820000008</v>
      </c>
      <c r="M127" s="376">
        <v>68504969.349499986</v>
      </c>
      <c r="N127" s="450">
        <v>-4460.5600000000004</v>
      </c>
      <c r="O127" s="380">
        <v>68500508.789499983</v>
      </c>
      <c r="P127" s="689">
        <v>1.1443075149319382</v>
      </c>
    </row>
    <row r="128" spans="1:16" s="266" customFormat="1" ht="16.149999999999999" customHeight="1" x14ac:dyDescent="0.25">
      <c r="A128" s="275"/>
      <c r="B128" s="811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2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2" t="s">
        <v>202</v>
      </c>
      <c r="C130" s="300" t="s">
        <v>115</v>
      </c>
      <c r="D130" s="374">
        <v>861</v>
      </c>
      <c r="E130" s="374">
        <v>169</v>
      </c>
      <c r="F130" s="375">
        <v>692</v>
      </c>
      <c r="G130" s="374">
        <v>721</v>
      </c>
      <c r="H130" s="374">
        <v>130</v>
      </c>
      <c r="I130" s="379">
        <v>591</v>
      </c>
      <c r="J130" s="376">
        <v>807401.96</v>
      </c>
      <c r="K130" s="450">
        <v>-141620.54</v>
      </c>
      <c r="L130" s="377">
        <v>665781.41999999993</v>
      </c>
      <c r="M130" s="376">
        <v>1205206.5907000001</v>
      </c>
      <c r="N130" s="450">
        <v>-104424.18</v>
      </c>
      <c r="O130" s="380">
        <v>1100782.4107000001</v>
      </c>
      <c r="P130" s="689">
        <v>1.6533690752439445</v>
      </c>
    </row>
    <row r="131" spans="1:16" s="266" customFormat="1" ht="16.149999999999999" customHeight="1" x14ac:dyDescent="0.25">
      <c r="A131" s="275"/>
      <c r="B131" s="811" t="s">
        <v>203</v>
      </c>
      <c r="C131" s="326" t="s">
        <v>31</v>
      </c>
      <c r="D131" s="374">
        <v>209</v>
      </c>
      <c r="E131" s="374">
        <v>95</v>
      </c>
      <c r="F131" s="375">
        <v>114</v>
      </c>
      <c r="G131" s="374">
        <v>351</v>
      </c>
      <c r="H131" s="374">
        <v>133</v>
      </c>
      <c r="I131" s="379">
        <v>218</v>
      </c>
      <c r="J131" s="381">
        <v>1010262.83</v>
      </c>
      <c r="K131" s="451">
        <v>-812396.76999999897</v>
      </c>
      <c r="L131" s="377">
        <v>197866.06000000099</v>
      </c>
      <c r="M131" s="381">
        <v>1051139.76</v>
      </c>
      <c r="N131" s="451">
        <v>-750030.91</v>
      </c>
      <c r="O131" s="380">
        <v>301108.84999999998</v>
      </c>
      <c r="P131" s="689">
        <v>1.5217811988574417</v>
      </c>
    </row>
    <row r="132" spans="1:16" s="266" customFormat="1" ht="16.149999999999999" customHeight="1" x14ac:dyDescent="0.2">
      <c r="A132" s="275"/>
      <c r="B132" s="811" t="s">
        <v>204</v>
      </c>
      <c r="C132" s="326" t="s">
        <v>116</v>
      </c>
      <c r="D132" s="374">
        <v>38</v>
      </c>
      <c r="E132" s="374">
        <v>6</v>
      </c>
      <c r="F132" s="375">
        <v>32</v>
      </c>
      <c r="G132" s="374">
        <v>25</v>
      </c>
      <c r="H132" s="374">
        <v>2</v>
      </c>
      <c r="I132" s="379">
        <v>23</v>
      </c>
      <c r="J132" s="381">
        <v>32059.700000000004</v>
      </c>
      <c r="K132" s="452">
        <v>0</v>
      </c>
      <c r="L132" s="377">
        <v>32059.700000000004</v>
      </c>
      <c r="M132" s="381">
        <v>21259.850000000002</v>
      </c>
      <c r="N132" s="451">
        <v>0</v>
      </c>
      <c r="O132" s="380">
        <v>21259.850000000002</v>
      </c>
      <c r="P132" s="689">
        <v>0.66313315470824741</v>
      </c>
    </row>
    <row r="133" spans="1:16" s="266" customFormat="1" ht="16.149999999999999" customHeight="1" x14ac:dyDescent="0.25">
      <c r="A133" s="275"/>
      <c r="B133" s="812" t="s">
        <v>205</v>
      </c>
      <c r="C133" s="326" t="s">
        <v>196</v>
      </c>
      <c r="D133" s="374">
        <v>79</v>
      </c>
      <c r="E133" s="374">
        <v>4</v>
      </c>
      <c r="F133" s="375">
        <v>75</v>
      </c>
      <c r="G133" s="374">
        <v>156</v>
      </c>
      <c r="H133" s="374">
        <v>3</v>
      </c>
      <c r="I133" s="379">
        <v>153</v>
      </c>
      <c r="J133" s="381">
        <v>297192.58</v>
      </c>
      <c r="K133" s="451">
        <v>-66731.350000000006</v>
      </c>
      <c r="L133" s="377">
        <v>230461.23</v>
      </c>
      <c r="M133" s="381">
        <v>219155.36000000002</v>
      </c>
      <c r="N133" s="451">
        <v>-401.21</v>
      </c>
      <c r="O133" s="380">
        <v>218754.15000000002</v>
      </c>
      <c r="P133" s="689">
        <v>0.94920152079375786</v>
      </c>
    </row>
    <row r="134" spans="1:16" s="266" customFormat="1" ht="16.149999999999999" customHeight="1" x14ac:dyDescent="0.25">
      <c r="A134" s="275"/>
      <c r="B134" s="812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1</v>
      </c>
      <c r="H134" s="374">
        <v>1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1" t="s">
        <v>207</v>
      </c>
      <c r="C135" s="326" t="s">
        <v>39</v>
      </c>
      <c r="D135" s="374">
        <v>6</v>
      </c>
      <c r="E135" s="374">
        <v>0</v>
      </c>
      <c r="F135" s="375">
        <v>6</v>
      </c>
      <c r="G135" s="374">
        <v>8</v>
      </c>
      <c r="H135" s="374">
        <v>1</v>
      </c>
      <c r="I135" s="379">
        <v>7</v>
      </c>
      <c r="J135" s="381">
        <v>2711.61</v>
      </c>
      <c r="K135" s="450">
        <v>0</v>
      </c>
      <c r="L135" s="377">
        <v>2711.61</v>
      </c>
      <c r="M135" s="381">
        <v>5886.2</v>
      </c>
      <c r="N135" s="451">
        <v>0</v>
      </c>
      <c r="O135" s="380">
        <v>5886.2</v>
      </c>
      <c r="P135" s="689">
        <v>2.1707398925361683</v>
      </c>
    </row>
    <row r="136" spans="1:16" s="266" customFormat="1" ht="19.149999999999999" customHeight="1" x14ac:dyDescent="0.25">
      <c r="A136" s="275"/>
      <c r="B136" s="1151" t="s">
        <v>258</v>
      </c>
      <c r="C136" s="1151"/>
      <c r="D136" s="384">
        <v>72586</v>
      </c>
      <c r="E136" s="384">
        <v>7682</v>
      </c>
      <c r="F136" s="385">
        <v>64904</v>
      </c>
      <c r="G136" s="374">
        <v>77447</v>
      </c>
      <c r="H136" s="384">
        <v>8806</v>
      </c>
      <c r="I136" s="388">
        <v>68641</v>
      </c>
      <c r="J136" s="377">
        <v>144751506.58000007</v>
      </c>
      <c r="K136" s="453">
        <v>-1758338.2799999991</v>
      </c>
      <c r="L136" s="386">
        <v>142993168.30000001</v>
      </c>
      <c r="M136" s="377">
        <v>128864242.57639997</v>
      </c>
      <c r="N136" s="453">
        <v>-1406551.31</v>
      </c>
      <c r="O136" s="389">
        <v>127457691.26639996</v>
      </c>
      <c r="P136" s="688">
        <v>0.89135511004968726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10" t="s">
        <v>103</v>
      </c>
      <c r="C138" s="328" t="s">
        <v>41</v>
      </c>
      <c r="D138" s="374">
        <v>5044</v>
      </c>
      <c r="E138" s="374">
        <v>202</v>
      </c>
      <c r="F138" s="375">
        <v>4842</v>
      </c>
      <c r="G138" s="374">
        <v>5831</v>
      </c>
      <c r="H138" s="374">
        <v>285</v>
      </c>
      <c r="I138" s="379">
        <v>5546</v>
      </c>
      <c r="J138" s="1152"/>
      <c r="K138" s="1153"/>
      <c r="L138" s="377">
        <v>27919982.419999998</v>
      </c>
      <c r="M138" s="1152"/>
      <c r="N138" s="1153"/>
      <c r="O138" s="380">
        <v>29550802.84999999</v>
      </c>
      <c r="P138" s="689">
        <v>1.0584105106324058</v>
      </c>
    </row>
    <row r="139" spans="1:16" s="266" customFormat="1" ht="16.149999999999999" customHeight="1" x14ac:dyDescent="0.25">
      <c r="A139" s="275"/>
      <c r="B139" s="810" t="s">
        <v>101</v>
      </c>
      <c r="C139" s="328" t="s">
        <v>42</v>
      </c>
      <c r="D139" s="374">
        <v>12</v>
      </c>
      <c r="E139" s="374">
        <v>0</v>
      </c>
      <c r="F139" s="375">
        <v>12</v>
      </c>
      <c r="G139" s="374">
        <v>22</v>
      </c>
      <c r="H139" s="374">
        <v>1</v>
      </c>
      <c r="I139" s="379">
        <v>21</v>
      </c>
      <c r="J139" s="1154"/>
      <c r="K139" s="1155"/>
      <c r="L139" s="377">
        <v>68788.639999999999</v>
      </c>
      <c r="M139" s="1154"/>
      <c r="N139" s="1155"/>
      <c r="O139" s="380">
        <v>118371.70999999999</v>
      </c>
      <c r="P139" s="689">
        <v>1.7208031733146634</v>
      </c>
    </row>
    <row r="140" spans="1:16" s="266" customFormat="1" ht="16.149999999999999" customHeight="1" x14ac:dyDescent="0.25">
      <c r="A140" s="275"/>
      <c r="B140" s="810" t="s">
        <v>102</v>
      </c>
      <c r="C140" s="329" t="s">
        <v>83</v>
      </c>
      <c r="D140" s="374">
        <v>1291</v>
      </c>
      <c r="E140" s="374">
        <v>195</v>
      </c>
      <c r="F140" s="375">
        <v>1096</v>
      </c>
      <c r="G140" s="374">
        <v>2065</v>
      </c>
      <c r="H140" s="374">
        <v>335</v>
      </c>
      <c r="I140" s="379">
        <v>1730</v>
      </c>
      <c r="J140" s="1154"/>
      <c r="K140" s="1155"/>
      <c r="L140" s="377">
        <v>1371202.9100000001</v>
      </c>
      <c r="M140" s="1154"/>
      <c r="N140" s="1155"/>
      <c r="O140" s="380">
        <v>1743855.75</v>
      </c>
      <c r="P140" s="689">
        <v>1.271770747627716</v>
      </c>
    </row>
    <row r="141" spans="1:16" s="266" customFormat="1" ht="16.149999999999999" customHeight="1" x14ac:dyDescent="0.25">
      <c r="A141" s="275"/>
      <c r="B141" s="810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54"/>
      <c r="K141" s="1155"/>
      <c r="L141" s="377">
        <v>0</v>
      </c>
      <c r="M141" s="1154"/>
      <c r="N141" s="1155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1" t="s">
        <v>259</v>
      </c>
      <c r="C142" s="1151"/>
      <c r="D142" s="374">
        <v>6347</v>
      </c>
      <c r="E142" s="374">
        <v>397</v>
      </c>
      <c r="F142" s="393">
        <v>5950</v>
      </c>
      <c r="G142" s="374">
        <v>7918</v>
      </c>
      <c r="H142" s="374">
        <v>621</v>
      </c>
      <c r="I142" s="394">
        <v>7297</v>
      </c>
      <c r="J142" s="1156"/>
      <c r="K142" s="1157"/>
      <c r="L142" s="386">
        <v>29359973.969999999</v>
      </c>
      <c r="M142" s="1156"/>
      <c r="N142" s="1157"/>
      <c r="O142" s="389">
        <v>31413030.309999991</v>
      </c>
      <c r="P142" s="688">
        <v>1.0699270490531703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890" t="s">
        <v>198</v>
      </c>
      <c r="C144" s="890"/>
      <c r="D144" s="384">
        <v>78933</v>
      </c>
      <c r="E144" s="384">
        <v>8079</v>
      </c>
      <c r="F144" s="455">
        <v>70854</v>
      </c>
      <c r="G144" s="384">
        <v>85365</v>
      </c>
      <c r="H144" s="384">
        <v>9427</v>
      </c>
      <c r="I144" s="388">
        <v>75938</v>
      </c>
      <c r="J144" s="377">
        <v>174111480.55000007</v>
      </c>
      <c r="K144" s="453">
        <v>-1758338.2799999991</v>
      </c>
      <c r="L144" s="386">
        <v>172353142.27000001</v>
      </c>
      <c r="M144" s="377">
        <v>160277272.88639995</v>
      </c>
      <c r="N144" s="453">
        <v>-1406551.31</v>
      </c>
      <c r="O144" s="389">
        <v>158870721.57639995</v>
      </c>
      <c r="P144" s="449">
        <v>0.9217744421945081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890" t="s">
        <v>198</v>
      </c>
      <c r="C146" s="890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33814266.220000006</v>
      </c>
      <c r="K146" s="453">
        <f>SUM(K101)</f>
        <v>0</v>
      </c>
      <c r="L146" s="386" t="e">
        <f>SUM(L101+#REF!)</f>
        <v>#REF!</v>
      </c>
      <c r="M146" s="377">
        <f>SUM(M101)</f>
        <v>10063043.5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68" t="s">
        <v>296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</row>
    <row r="5" spans="1:20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1" t="s">
        <v>297</v>
      </c>
      <c r="C7" s="1071"/>
      <c r="D7" s="1163"/>
      <c r="E7" s="1163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1"/>
      <c r="B8" s="1063" t="s">
        <v>84</v>
      </c>
      <c r="C8" s="875" t="s">
        <v>211</v>
      </c>
      <c r="D8" s="878" t="s">
        <v>81</v>
      </c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79"/>
      <c r="Q8" s="879"/>
      <c r="R8" s="883"/>
    </row>
    <row r="9" spans="1:20" s="269" customFormat="1" ht="15" customHeight="1" x14ac:dyDescent="0.25">
      <c r="A9" s="871"/>
      <c r="B9" s="1064"/>
      <c r="C9" s="876"/>
      <c r="D9" s="893" t="s">
        <v>197</v>
      </c>
      <c r="E9" s="1075"/>
      <c r="F9" s="1075"/>
      <c r="G9" s="1075"/>
      <c r="H9" s="1075"/>
      <c r="I9" s="894"/>
      <c r="J9" s="1162" t="s">
        <v>332</v>
      </c>
      <c r="K9" s="893" t="s">
        <v>220</v>
      </c>
      <c r="L9" s="1075"/>
      <c r="M9" s="1075"/>
      <c r="N9" s="1075"/>
      <c r="O9" s="1075"/>
      <c r="P9" s="894"/>
      <c r="Q9" s="885" t="s">
        <v>332</v>
      </c>
      <c r="R9" s="962" t="s">
        <v>323</v>
      </c>
    </row>
    <row r="10" spans="1:20" s="269" customFormat="1" ht="15" customHeight="1" x14ac:dyDescent="0.25">
      <c r="A10" s="290"/>
      <c r="B10" s="1064"/>
      <c r="C10" s="876"/>
      <c r="D10" s="921" t="s">
        <v>333</v>
      </c>
      <c r="E10" s="1158"/>
      <c r="F10" s="922"/>
      <c r="G10" s="1158" t="s">
        <v>334</v>
      </c>
      <c r="H10" s="1158"/>
      <c r="I10" s="922"/>
      <c r="J10" s="1162"/>
      <c r="K10" s="921" t="s">
        <v>333</v>
      </c>
      <c r="L10" s="1158"/>
      <c r="M10" s="922"/>
      <c r="N10" s="1158" t="s">
        <v>334</v>
      </c>
      <c r="O10" s="1158"/>
      <c r="P10" s="922"/>
      <c r="Q10" s="885"/>
      <c r="R10" s="885"/>
    </row>
    <row r="11" spans="1:20" s="269" customFormat="1" ht="16.149999999999999" customHeight="1" x14ac:dyDescent="0.25">
      <c r="A11" s="290"/>
      <c r="B11" s="1065"/>
      <c r="C11" s="877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36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86"/>
      <c r="R11" s="886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3212</v>
      </c>
      <c r="E13" s="758">
        <v>329</v>
      </c>
      <c r="F13" s="375">
        <v>2883</v>
      </c>
      <c r="G13" s="374">
        <v>3472</v>
      </c>
      <c r="H13" s="758">
        <v>364</v>
      </c>
      <c r="I13" s="379">
        <v>3108</v>
      </c>
      <c r="J13" s="689">
        <v>1.0780437044745057</v>
      </c>
      <c r="K13" s="376">
        <v>5208481.46</v>
      </c>
      <c r="L13" s="450">
        <v>0</v>
      </c>
      <c r="M13" s="377">
        <v>5208481.46</v>
      </c>
      <c r="N13" s="690">
        <v>6477197.2599999998</v>
      </c>
      <c r="O13" s="450">
        <v>0</v>
      </c>
      <c r="P13" s="380">
        <v>6477197.2599999998</v>
      </c>
      <c r="Q13" s="689">
        <v>1.2435865059218238</v>
      </c>
      <c r="R13" s="472">
        <v>2084.0403024453026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12345</v>
      </c>
      <c r="E14" s="758">
        <v>1302</v>
      </c>
      <c r="F14" s="375">
        <v>11043</v>
      </c>
      <c r="G14" s="374">
        <v>12186</v>
      </c>
      <c r="H14" s="758">
        <v>1425</v>
      </c>
      <c r="I14" s="379">
        <v>10761</v>
      </c>
      <c r="J14" s="689">
        <v>0.97446346101602821</v>
      </c>
      <c r="K14" s="376">
        <v>15410200.67</v>
      </c>
      <c r="L14" s="450">
        <v>0</v>
      </c>
      <c r="M14" s="377">
        <v>15410200.67</v>
      </c>
      <c r="N14" s="690">
        <v>14596054.726399999</v>
      </c>
      <c r="O14" s="450">
        <v>0</v>
      </c>
      <c r="P14" s="380">
        <v>14596054.726399999</v>
      </c>
      <c r="Q14" s="689">
        <v>0.94716837495925998</v>
      </c>
      <c r="R14" s="472">
        <v>1356.3846042561099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1743</v>
      </c>
      <c r="E15" s="758">
        <v>102</v>
      </c>
      <c r="F15" s="375">
        <v>1641</v>
      </c>
      <c r="G15" s="374">
        <v>2104</v>
      </c>
      <c r="H15" s="758">
        <v>143</v>
      </c>
      <c r="I15" s="379">
        <v>1961</v>
      </c>
      <c r="J15" s="689">
        <v>1.1950030469226081</v>
      </c>
      <c r="K15" s="376">
        <v>3460383.05</v>
      </c>
      <c r="L15" s="450">
        <v>0</v>
      </c>
      <c r="M15" s="377">
        <v>3460383.05</v>
      </c>
      <c r="N15" s="690">
        <v>4205795.95</v>
      </c>
      <c r="O15" s="450">
        <v>0</v>
      </c>
      <c r="P15" s="380">
        <v>4205795.95</v>
      </c>
      <c r="Q15" s="689">
        <v>1.2154134063279498</v>
      </c>
      <c r="R15" s="472">
        <v>2144.7200152983173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35</v>
      </c>
      <c r="H16" s="758">
        <v>0</v>
      </c>
      <c r="I16" s="379">
        <v>35</v>
      </c>
      <c r="J16" s="689" t="s">
        <v>335</v>
      </c>
      <c r="K16" s="376">
        <v>0</v>
      </c>
      <c r="L16" s="450">
        <v>0</v>
      </c>
      <c r="M16" s="377">
        <v>0</v>
      </c>
      <c r="N16" s="690">
        <v>59285.16</v>
      </c>
      <c r="O16" s="450">
        <v>0</v>
      </c>
      <c r="P16" s="380">
        <v>59285.16</v>
      </c>
      <c r="Q16" s="689" t="s">
        <v>335</v>
      </c>
      <c r="R16" s="472">
        <v>1693.8617142857145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5956</v>
      </c>
      <c r="E17" s="758">
        <v>615</v>
      </c>
      <c r="F17" s="375">
        <v>5341</v>
      </c>
      <c r="G17" s="374">
        <v>5497</v>
      </c>
      <c r="H17" s="758">
        <v>597</v>
      </c>
      <c r="I17" s="379">
        <v>4900</v>
      </c>
      <c r="J17" s="689">
        <v>0.91743119266055051</v>
      </c>
      <c r="K17" s="376">
        <v>10813856.109999998</v>
      </c>
      <c r="L17" s="450">
        <v>-1029604.569999999</v>
      </c>
      <c r="M17" s="377">
        <v>9784251.5399999991</v>
      </c>
      <c r="N17" s="690">
        <v>10750238.140000001</v>
      </c>
      <c r="O17" s="450">
        <v>-934799.62</v>
      </c>
      <c r="P17" s="380">
        <v>9815438.5200000014</v>
      </c>
      <c r="Q17" s="689">
        <v>1.0031874671120733</v>
      </c>
      <c r="R17" s="472">
        <v>2003.1507183673473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9201</v>
      </c>
      <c r="E18" s="758">
        <v>831</v>
      </c>
      <c r="F18" s="375">
        <v>8370</v>
      </c>
      <c r="G18" s="374">
        <v>9900</v>
      </c>
      <c r="H18" s="758">
        <v>1087</v>
      </c>
      <c r="I18" s="379">
        <v>8813</v>
      </c>
      <c r="J18" s="689">
        <v>1.0529271206690562</v>
      </c>
      <c r="K18" s="376">
        <v>15227775.440000009</v>
      </c>
      <c r="L18" s="450">
        <v>-0.5</v>
      </c>
      <c r="M18" s="377">
        <v>15227774.940000009</v>
      </c>
      <c r="N18" s="690">
        <v>16153439.171399998</v>
      </c>
      <c r="O18" s="450">
        <v>-27082.86</v>
      </c>
      <c r="P18" s="380">
        <v>16126356.311399998</v>
      </c>
      <c r="Q18" s="689">
        <v>1.0590093677468015</v>
      </c>
      <c r="R18" s="472">
        <v>1829.8373211619196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1070</v>
      </c>
      <c r="E19" s="758">
        <v>31</v>
      </c>
      <c r="F19" s="375">
        <v>1039</v>
      </c>
      <c r="G19" s="374">
        <v>1434</v>
      </c>
      <c r="H19" s="758">
        <v>127</v>
      </c>
      <c r="I19" s="379">
        <v>1307</v>
      </c>
      <c r="J19" s="689">
        <v>1.2579403272377285</v>
      </c>
      <c r="K19" s="376">
        <v>2361460.0300000026</v>
      </c>
      <c r="L19" s="450">
        <v>0</v>
      </c>
      <c r="M19" s="377">
        <v>2361460.0300000026</v>
      </c>
      <c r="N19" s="690">
        <v>3065475.7799999989</v>
      </c>
      <c r="O19" s="450">
        <v>0</v>
      </c>
      <c r="P19" s="380">
        <v>3065475.7799999989</v>
      </c>
      <c r="Q19" s="689">
        <v>1.2981273199868624</v>
      </c>
      <c r="R19" s="472">
        <v>2345.4290589135417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236</v>
      </c>
      <c r="E20" s="758">
        <v>7</v>
      </c>
      <c r="F20" s="375">
        <v>229</v>
      </c>
      <c r="G20" s="374">
        <v>222</v>
      </c>
      <c r="H20" s="758">
        <v>26</v>
      </c>
      <c r="I20" s="379">
        <v>196</v>
      </c>
      <c r="J20" s="689">
        <v>0.85589519650655022</v>
      </c>
      <c r="K20" s="376">
        <v>164778.20000000001</v>
      </c>
      <c r="L20" s="450">
        <v>0</v>
      </c>
      <c r="M20" s="377">
        <v>164778.20000000001</v>
      </c>
      <c r="N20" s="690">
        <v>128952.44</v>
      </c>
      <c r="O20" s="450">
        <v>0</v>
      </c>
      <c r="P20" s="380">
        <v>128952.44</v>
      </c>
      <c r="Q20" s="689">
        <v>0.78258191921018672</v>
      </c>
      <c r="R20" s="472">
        <v>657.92061224489794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11994</v>
      </c>
      <c r="E21" s="758">
        <v>1535</v>
      </c>
      <c r="F21" s="375">
        <v>10459</v>
      </c>
      <c r="G21" s="374">
        <v>12532</v>
      </c>
      <c r="H21" s="758">
        <v>1616</v>
      </c>
      <c r="I21" s="379">
        <v>10916</v>
      </c>
      <c r="J21" s="689">
        <v>1.0436944258533321</v>
      </c>
      <c r="K21" s="376">
        <v>21162967.330000002</v>
      </c>
      <c r="L21" s="450">
        <v>-553981.4</v>
      </c>
      <c r="M21" s="377">
        <v>20608985.930000003</v>
      </c>
      <c r="N21" s="690">
        <v>22202917.769999996</v>
      </c>
      <c r="O21" s="450">
        <v>-321970.82</v>
      </c>
      <c r="P21" s="380">
        <v>21880946.949999996</v>
      </c>
      <c r="Q21" s="689">
        <v>1.0617187582310117</v>
      </c>
      <c r="R21" s="472">
        <v>2004.4839639061922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6819</v>
      </c>
      <c r="E22" s="758">
        <v>590</v>
      </c>
      <c r="F22" s="375">
        <v>6229</v>
      </c>
      <c r="G22" s="374">
        <v>6538</v>
      </c>
      <c r="H22" s="758">
        <v>583</v>
      </c>
      <c r="I22" s="379">
        <v>5955</v>
      </c>
      <c r="J22" s="689">
        <v>0.95601220099534434</v>
      </c>
      <c r="K22" s="376">
        <v>12012616.199999999</v>
      </c>
      <c r="L22" s="450">
        <v>-124929.32</v>
      </c>
      <c r="M22" s="377">
        <v>11887686.879999999</v>
      </c>
      <c r="N22" s="690">
        <v>10447990.430000003</v>
      </c>
      <c r="O22" s="450">
        <v>-63746.170000000006</v>
      </c>
      <c r="P22" s="380">
        <v>10384244.260000004</v>
      </c>
      <c r="Q22" s="689">
        <v>0.87352942290821878</v>
      </c>
      <c r="R22" s="472">
        <v>1743.7857699412264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5973</v>
      </c>
      <c r="E23" s="758">
        <v>722</v>
      </c>
      <c r="F23" s="375">
        <v>5251</v>
      </c>
      <c r="G23" s="374">
        <v>7722</v>
      </c>
      <c r="H23" s="758">
        <v>979</v>
      </c>
      <c r="I23" s="379">
        <v>6743</v>
      </c>
      <c r="J23" s="689">
        <v>1.2841363549800038</v>
      </c>
      <c r="K23" s="376">
        <v>6593237.4400000013</v>
      </c>
      <c r="L23" s="450">
        <v>-25250.110000000008</v>
      </c>
      <c r="M23" s="377">
        <v>6567987.330000001</v>
      </c>
      <c r="N23" s="690">
        <v>9342310.0899999887</v>
      </c>
      <c r="O23" s="450">
        <v>-448.78999999999996</v>
      </c>
      <c r="P23" s="380">
        <v>9341861.2999999896</v>
      </c>
      <c r="Q23" s="689">
        <v>1.4223324179280943</v>
      </c>
      <c r="R23" s="472">
        <v>1385.4161797419531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5044</v>
      </c>
      <c r="E24" s="758">
        <v>549</v>
      </c>
      <c r="F24" s="375">
        <v>4495</v>
      </c>
      <c r="G24" s="374">
        <v>4691</v>
      </c>
      <c r="H24" s="758">
        <v>417</v>
      </c>
      <c r="I24" s="379">
        <v>4274</v>
      </c>
      <c r="J24" s="689">
        <v>0.95083426028921025</v>
      </c>
      <c r="K24" s="376">
        <v>8435610.4499999993</v>
      </c>
      <c r="L24" s="450">
        <v>-24572.38</v>
      </c>
      <c r="M24" s="377">
        <v>8411038.0699999984</v>
      </c>
      <c r="N24" s="690">
        <v>9049148.5300000012</v>
      </c>
      <c r="O24" s="450">
        <v>-58503.05</v>
      </c>
      <c r="P24" s="380">
        <v>8990645.4800000004</v>
      </c>
      <c r="Q24" s="689">
        <v>1.0689103301133913</v>
      </c>
      <c r="R24" s="472">
        <v>2103.567028544689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2271</v>
      </c>
      <c r="E25" s="758">
        <v>287</v>
      </c>
      <c r="F25" s="375">
        <v>1984</v>
      </c>
      <c r="G25" s="374">
        <v>2244</v>
      </c>
      <c r="H25" s="758">
        <v>247</v>
      </c>
      <c r="I25" s="379">
        <v>1997</v>
      </c>
      <c r="J25" s="689">
        <v>1.0065524193548387</v>
      </c>
      <c r="K25" s="376">
        <v>4443368.2700000005</v>
      </c>
      <c r="L25" s="450">
        <v>0</v>
      </c>
      <c r="M25" s="377">
        <v>4443368.2700000005</v>
      </c>
      <c r="N25" s="690">
        <v>4707839.54</v>
      </c>
      <c r="O25" s="450">
        <v>0</v>
      </c>
      <c r="P25" s="380">
        <v>4707839.54</v>
      </c>
      <c r="Q25" s="689">
        <v>1.0595204479866351</v>
      </c>
      <c r="R25" s="472">
        <v>2357.4559539308962</v>
      </c>
      <c r="S25" s="471"/>
    </row>
    <row r="26" spans="1:29" s="266" customFormat="1" ht="18" customHeight="1" x14ac:dyDescent="0.25">
      <c r="A26" s="275"/>
      <c r="B26" s="1070" t="s">
        <v>216</v>
      </c>
      <c r="C26" s="1070"/>
      <c r="D26" s="384">
        <v>65864</v>
      </c>
      <c r="E26" s="384">
        <v>6900</v>
      </c>
      <c r="F26" s="385">
        <v>58964</v>
      </c>
      <c r="G26" s="374">
        <v>68577</v>
      </c>
      <c r="H26" s="384">
        <v>7611</v>
      </c>
      <c r="I26" s="388">
        <v>60966</v>
      </c>
      <c r="J26" s="688">
        <v>1.0339529204260227</v>
      </c>
      <c r="K26" s="377">
        <v>105294734.65000001</v>
      </c>
      <c r="L26" s="453">
        <v>-1758338.2799999991</v>
      </c>
      <c r="M26" s="386">
        <v>103536396.37</v>
      </c>
      <c r="N26" s="377">
        <v>111186644.9878</v>
      </c>
      <c r="O26" s="453">
        <v>-1406551.31</v>
      </c>
      <c r="P26" s="389">
        <v>109780093.6778</v>
      </c>
      <c r="Q26" s="688">
        <v>1.0603043714742337</v>
      </c>
      <c r="R26" s="478">
        <v>1800.6773230620345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309</v>
      </c>
      <c r="E28" s="758">
        <v>48</v>
      </c>
      <c r="F28" s="375">
        <v>261</v>
      </c>
      <c r="G28" s="374">
        <v>372</v>
      </c>
      <c r="H28" s="758">
        <v>42</v>
      </c>
      <c r="I28" s="379">
        <v>330</v>
      </c>
      <c r="J28" s="689">
        <v>1.264367816091954</v>
      </c>
      <c r="K28" s="480"/>
      <c r="L28" s="481"/>
      <c r="M28" s="375">
        <v>925186.48</v>
      </c>
      <c r="N28" s="480"/>
      <c r="O28" s="481"/>
      <c r="P28" s="379">
        <v>1156413.7</v>
      </c>
      <c r="Q28" s="689">
        <v>1.2499249880953729</v>
      </c>
      <c r="R28" s="472">
        <v>3504.2839393939394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476</v>
      </c>
      <c r="E29" s="758">
        <v>30</v>
      </c>
      <c r="F29" s="375">
        <v>446</v>
      </c>
      <c r="G29" s="374">
        <v>519</v>
      </c>
      <c r="H29" s="758">
        <v>21</v>
      </c>
      <c r="I29" s="379">
        <v>498</v>
      </c>
      <c r="J29" s="689">
        <v>1.116591928251121</v>
      </c>
      <c r="K29" s="482"/>
      <c r="L29" s="484"/>
      <c r="M29" s="375">
        <v>5350347.97</v>
      </c>
      <c r="N29" s="482"/>
      <c r="O29" s="483"/>
      <c r="P29" s="379">
        <v>3512667.93</v>
      </c>
      <c r="Q29" s="689">
        <v>0.65653074336396855</v>
      </c>
      <c r="R29" s="472">
        <v>7053.5500602409638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1281</v>
      </c>
      <c r="E30" s="758">
        <v>8</v>
      </c>
      <c r="F30" s="375">
        <v>1273</v>
      </c>
      <c r="G30" s="374">
        <v>1641</v>
      </c>
      <c r="H30" s="758">
        <v>129</v>
      </c>
      <c r="I30" s="379">
        <v>1512</v>
      </c>
      <c r="J30" s="689">
        <v>1.1877454831107619</v>
      </c>
      <c r="K30" s="482"/>
      <c r="L30" s="484"/>
      <c r="M30" s="375">
        <v>9419767.139999995</v>
      </c>
      <c r="N30" s="482"/>
      <c r="O30" s="483"/>
      <c r="P30" s="379">
        <v>10350048.429999994</v>
      </c>
      <c r="Q30" s="689">
        <v>1.0987584168667677</v>
      </c>
      <c r="R30" s="472">
        <v>6845.2701256613718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557</v>
      </c>
      <c r="E31" s="758">
        <v>30</v>
      </c>
      <c r="F31" s="375">
        <v>527</v>
      </c>
      <c r="G31" s="374">
        <v>734</v>
      </c>
      <c r="H31" s="758">
        <v>58</v>
      </c>
      <c r="I31" s="379">
        <v>676</v>
      </c>
      <c r="J31" s="689">
        <v>1.2827324478178368</v>
      </c>
      <c r="K31" s="482"/>
      <c r="L31" s="483"/>
      <c r="M31" s="375">
        <v>2211493.9300000006</v>
      </c>
      <c r="N31" s="482"/>
      <c r="O31" s="483"/>
      <c r="P31" s="379">
        <v>3668983.7200000011</v>
      </c>
      <c r="Q31" s="689">
        <v>1.6590521322389522</v>
      </c>
      <c r="R31" s="472">
        <v>5427.4907100591736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569</v>
      </c>
      <c r="E32" s="758">
        <v>18</v>
      </c>
      <c r="F32" s="375">
        <v>551</v>
      </c>
      <c r="G32" s="374">
        <v>697</v>
      </c>
      <c r="H32" s="758">
        <v>20</v>
      </c>
      <c r="I32" s="379">
        <v>677</v>
      </c>
      <c r="J32" s="689">
        <v>1.2286751361161525</v>
      </c>
      <c r="K32" s="482"/>
      <c r="L32" s="483"/>
      <c r="M32" s="375">
        <v>2389086.15</v>
      </c>
      <c r="N32" s="482"/>
      <c r="O32" s="483"/>
      <c r="P32" s="379">
        <v>2319956.9599999995</v>
      </c>
      <c r="Q32" s="689">
        <v>0.97106458885963554</v>
      </c>
      <c r="R32" s="472">
        <v>3426.8197341211217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1260</v>
      </c>
      <c r="E33" s="758">
        <v>22</v>
      </c>
      <c r="F33" s="375">
        <v>1238</v>
      </c>
      <c r="G33" s="374">
        <v>1800</v>
      </c>
      <c r="H33" s="758">
        <v>33</v>
      </c>
      <c r="I33" s="379">
        <v>1767</v>
      </c>
      <c r="J33" s="689">
        <v>1.4273021001615509</v>
      </c>
      <c r="K33" s="460"/>
      <c r="L33" s="461"/>
      <c r="M33" s="375">
        <v>2771528.21</v>
      </c>
      <c r="N33" s="460"/>
      <c r="O33" s="461"/>
      <c r="P33" s="379">
        <v>1844565.5399999996</v>
      </c>
      <c r="Q33" s="689">
        <v>0.66554095799732071</v>
      </c>
      <c r="R33" s="472">
        <v>1043.8967402376907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1412</v>
      </c>
      <c r="E34" s="758">
        <v>175</v>
      </c>
      <c r="F34" s="375">
        <v>1237</v>
      </c>
      <c r="G34" s="374">
        <v>1394</v>
      </c>
      <c r="H34" s="758">
        <v>222</v>
      </c>
      <c r="I34" s="379">
        <v>1172</v>
      </c>
      <c r="J34" s="689">
        <v>0.94745351657235244</v>
      </c>
      <c r="K34" s="460"/>
      <c r="L34" s="461"/>
      <c r="M34" s="375">
        <v>5038067.2399999993</v>
      </c>
      <c r="N34" s="460"/>
      <c r="O34" s="461"/>
      <c r="P34" s="379">
        <v>6419514.4900000012</v>
      </c>
      <c r="Q34" s="689">
        <v>1.274201828636174</v>
      </c>
      <c r="R34" s="472">
        <v>5477.401441979523</v>
      </c>
    </row>
    <row r="35" spans="1:18" s="266" customFormat="1" ht="18" customHeight="1" x14ac:dyDescent="0.25">
      <c r="A35" s="275"/>
      <c r="B35" s="1070" t="s">
        <v>217</v>
      </c>
      <c r="C35" s="1070"/>
      <c r="D35" s="374">
        <v>5864</v>
      </c>
      <c r="E35" s="374">
        <v>331</v>
      </c>
      <c r="F35" s="393">
        <v>5533</v>
      </c>
      <c r="G35" s="374">
        <v>7157</v>
      </c>
      <c r="H35" s="374">
        <v>525</v>
      </c>
      <c r="I35" s="394">
        <v>6632</v>
      </c>
      <c r="J35" s="688">
        <v>1.1986264232785107</v>
      </c>
      <c r="K35" s="417"/>
      <c r="L35" s="462"/>
      <c r="M35" s="386">
        <v>28105477.119999994</v>
      </c>
      <c r="N35" s="417"/>
      <c r="O35" s="462"/>
      <c r="P35" s="389">
        <v>29272150.77</v>
      </c>
      <c r="Q35" s="688">
        <v>1.0415105441910393</v>
      </c>
      <c r="R35" s="478">
        <v>4413.7742415560915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0" t="s">
        <v>326</v>
      </c>
      <c r="C37" s="890"/>
      <c r="D37" s="374">
        <v>71728</v>
      </c>
      <c r="E37" s="384">
        <v>7231</v>
      </c>
      <c r="F37" s="455">
        <v>64497</v>
      </c>
      <c r="G37" s="374">
        <v>75734</v>
      </c>
      <c r="H37" s="384">
        <v>8136</v>
      </c>
      <c r="I37" s="388">
        <v>67598</v>
      </c>
      <c r="J37" s="449">
        <v>1.0480797556475494</v>
      </c>
      <c r="K37" s="377">
        <v>133400211.77</v>
      </c>
      <c r="L37" s="453">
        <v>-1758338.2799999991</v>
      </c>
      <c r="M37" s="386">
        <v>131641873.48999999</v>
      </c>
      <c r="N37" s="377">
        <v>140458795.75780001</v>
      </c>
      <c r="O37" s="453">
        <v>-1406551.31</v>
      </c>
      <c r="P37" s="389">
        <v>139052244.44780001</v>
      </c>
      <c r="Q37" s="449">
        <v>1.0562918983249121</v>
      </c>
      <c r="R37" s="478">
        <v>2057.0467239829582</v>
      </c>
    </row>
    <row r="38" spans="1:18" s="266" customFormat="1" ht="12" customHeight="1" x14ac:dyDescent="0.25">
      <c r="A38" s="275"/>
      <c r="B38" s="868"/>
      <c r="C38" s="868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3" t="s">
        <v>84</v>
      </c>
      <c r="C40" s="875" t="s">
        <v>211</v>
      </c>
      <c r="D40" s="878" t="s">
        <v>52</v>
      </c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  <c r="P40" s="879"/>
      <c r="Q40" s="879"/>
      <c r="R40" s="883"/>
    </row>
    <row r="41" spans="1:18" s="266" customFormat="1" ht="15.6" customHeight="1" x14ac:dyDescent="0.25">
      <c r="A41" s="275"/>
      <c r="B41" s="1064"/>
      <c r="C41" s="876"/>
      <c r="D41" s="893" t="s">
        <v>197</v>
      </c>
      <c r="E41" s="1075"/>
      <c r="F41" s="1075"/>
      <c r="G41" s="1075"/>
      <c r="H41" s="1075"/>
      <c r="I41" s="894"/>
      <c r="J41" s="1162" t="s">
        <v>332</v>
      </c>
      <c r="K41" s="893" t="s">
        <v>220</v>
      </c>
      <c r="L41" s="1075"/>
      <c r="M41" s="1075"/>
      <c r="N41" s="1075"/>
      <c r="O41" s="1075"/>
      <c r="P41" s="894"/>
      <c r="Q41" s="885" t="s">
        <v>332</v>
      </c>
      <c r="R41" s="962" t="s">
        <v>323</v>
      </c>
    </row>
    <row r="42" spans="1:18" s="266" customFormat="1" ht="19.149999999999999" customHeight="1" x14ac:dyDescent="0.25">
      <c r="A42" s="275"/>
      <c r="B42" s="1064"/>
      <c r="C42" s="876"/>
      <c r="D42" s="921" t="s">
        <v>333</v>
      </c>
      <c r="E42" s="1158"/>
      <c r="F42" s="922"/>
      <c r="G42" s="1158" t="s">
        <v>334</v>
      </c>
      <c r="H42" s="1158"/>
      <c r="I42" s="922"/>
      <c r="J42" s="1162"/>
      <c r="K42" s="921" t="s">
        <v>333</v>
      </c>
      <c r="L42" s="1158"/>
      <c r="M42" s="922"/>
      <c r="N42" s="1158" t="s">
        <v>334</v>
      </c>
      <c r="O42" s="1158"/>
      <c r="P42" s="922"/>
      <c r="Q42" s="885"/>
      <c r="R42" s="885"/>
    </row>
    <row r="43" spans="1:18" s="266" customFormat="1" ht="19.149999999999999" customHeight="1" x14ac:dyDescent="0.25">
      <c r="A43" s="275"/>
      <c r="B43" s="1065"/>
      <c r="C43" s="877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36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86"/>
      <c r="R43" s="88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83</v>
      </c>
      <c r="E45" s="758">
        <v>8</v>
      </c>
      <c r="F45" s="375">
        <v>75</v>
      </c>
      <c r="G45" s="374">
        <v>452</v>
      </c>
      <c r="H45" s="758">
        <v>87</v>
      </c>
      <c r="I45" s="379">
        <v>365</v>
      </c>
      <c r="J45" s="689">
        <v>4.8666666666666663</v>
      </c>
      <c r="K45" s="376">
        <v>172841.98</v>
      </c>
      <c r="L45" s="450">
        <v>0</v>
      </c>
      <c r="M45" s="377">
        <v>172841.98</v>
      </c>
      <c r="N45" s="690">
        <v>727789.41</v>
      </c>
      <c r="O45" s="450">
        <v>0</v>
      </c>
      <c r="P45" s="380">
        <v>727789.41</v>
      </c>
      <c r="Q45" s="689">
        <v>4.2107213189758648</v>
      </c>
      <c r="R45" s="472">
        <v>1993.9435890410959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278</v>
      </c>
      <c r="E46" s="758">
        <v>52</v>
      </c>
      <c r="F46" s="375">
        <v>226</v>
      </c>
      <c r="G46" s="374">
        <v>523</v>
      </c>
      <c r="H46" s="758">
        <v>109</v>
      </c>
      <c r="I46" s="379">
        <v>414</v>
      </c>
      <c r="J46" s="689">
        <v>1.831858407079646</v>
      </c>
      <c r="K46" s="376">
        <v>417731.75</v>
      </c>
      <c r="L46" s="450">
        <v>0</v>
      </c>
      <c r="M46" s="377">
        <v>417731.75</v>
      </c>
      <c r="N46" s="690">
        <v>555482.94999999995</v>
      </c>
      <c r="O46" s="450">
        <v>0</v>
      </c>
      <c r="P46" s="380">
        <v>555482.94999999995</v>
      </c>
      <c r="Q46" s="689">
        <v>1.3297599476218889</v>
      </c>
      <c r="R46" s="472">
        <v>1341.7462560386473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44</v>
      </c>
      <c r="E47" s="758">
        <v>3</v>
      </c>
      <c r="F47" s="375">
        <v>41</v>
      </c>
      <c r="G47" s="374">
        <v>51</v>
      </c>
      <c r="H47" s="758">
        <v>6</v>
      </c>
      <c r="I47" s="379">
        <v>45</v>
      </c>
      <c r="J47" s="689">
        <v>1.0975609756097562</v>
      </c>
      <c r="K47" s="376">
        <v>61282.759999999995</v>
      </c>
      <c r="L47" s="450">
        <v>0</v>
      </c>
      <c r="M47" s="377">
        <v>61282.759999999995</v>
      </c>
      <c r="N47" s="690">
        <v>101524.57</v>
      </c>
      <c r="O47" s="450">
        <v>0</v>
      </c>
      <c r="P47" s="380">
        <v>101524.57</v>
      </c>
      <c r="Q47" s="689">
        <v>1.6566579246757165</v>
      </c>
      <c r="R47" s="472">
        <v>2256.1015555555559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142</v>
      </c>
      <c r="E49" s="758">
        <v>19</v>
      </c>
      <c r="F49" s="375">
        <v>123</v>
      </c>
      <c r="G49" s="374">
        <v>222</v>
      </c>
      <c r="H49" s="758">
        <v>26</v>
      </c>
      <c r="I49" s="379">
        <v>196</v>
      </c>
      <c r="J49" s="689">
        <v>1.5934959349593496</v>
      </c>
      <c r="K49" s="376">
        <v>245534.87000000002</v>
      </c>
      <c r="L49" s="450">
        <v>0</v>
      </c>
      <c r="M49" s="377">
        <v>245534.87000000002</v>
      </c>
      <c r="N49" s="690">
        <v>380232.56999999995</v>
      </c>
      <c r="O49" s="450">
        <v>0</v>
      </c>
      <c r="P49" s="380">
        <v>380232.56999999995</v>
      </c>
      <c r="Q49" s="689">
        <v>1.5485888827114451</v>
      </c>
      <c r="R49" s="472">
        <v>1939.9620918367345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779</v>
      </c>
      <c r="E50" s="758">
        <v>97</v>
      </c>
      <c r="F50" s="375">
        <v>682</v>
      </c>
      <c r="G50" s="374">
        <v>1042</v>
      </c>
      <c r="H50" s="758">
        <v>186</v>
      </c>
      <c r="I50" s="379">
        <v>856</v>
      </c>
      <c r="J50" s="689">
        <v>1.2551319648093842</v>
      </c>
      <c r="K50" s="376">
        <v>1414274.620000001</v>
      </c>
      <c r="L50" s="450">
        <v>0</v>
      </c>
      <c r="M50" s="377">
        <v>1414274.620000001</v>
      </c>
      <c r="N50" s="690">
        <v>1595051.7986000001</v>
      </c>
      <c r="O50" s="450">
        <v>0</v>
      </c>
      <c r="P50" s="380">
        <v>1595051.7986000001</v>
      </c>
      <c r="Q50" s="689">
        <v>1.1278232501973335</v>
      </c>
      <c r="R50" s="472">
        <v>1863.3782693925234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98</v>
      </c>
      <c r="E52" s="758">
        <v>6</v>
      </c>
      <c r="F52" s="375">
        <v>92</v>
      </c>
      <c r="G52" s="374">
        <v>106</v>
      </c>
      <c r="H52" s="758">
        <v>11</v>
      </c>
      <c r="I52" s="379">
        <v>95</v>
      </c>
      <c r="J52" s="689">
        <v>1.0326086956521738</v>
      </c>
      <c r="K52" s="376">
        <v>98383.459999999948</v>
      </c>
      <c r="L52" s="450">
        <v>0</v>
      </c>
      <c r="M52" s="377">
        <v>98383.459999999948</v>
      </c>
      <c r="N52" s="690">
        <v>89843.530000000013</v>
      </c>
      <c r="O52" s="450">
        <v>0</v>
      </c>
      <c r="P52" s="380">
        <v>89843.530000000013</v>
      </c>
      <c r="Q52" s="689">
        <v>0.91319750291360013</v>
      </c>
      <c r="R52" s="472">
        <v>945.72136842105272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494</v>
      </c>
      <c r="E53" s="758">
        <v>29</v>
      </c>
      <c r="F53" s="375">
        <v>465</v>
      </c>
      <c r="G53" s="374">
        <v>690</v>
      </c>
      <c r="H53" s="758">
        <v>78</v>
      </c>
      <c r="I53" s="379">
        <v>612</v>
      </c>
      <c r="J53" s="689">
        <v>1.3161290322580645</v>
      </c>
      <c r="K53" s="376">
        <v>1010046.38</v>
      </c>
      <c r="L53" s="450">
        <v>0</v>
      </c>
      <c r="M53" s="377">
        <v>1010046.38</v>
      </c>
      <c r="N53" s="690">
        <v>1453134.25</v>
      </c>
      <c r="O53" s="450">
        <v>0</v>
      </c>
      <c r="P53" s="380">
        <v>1453134.25</v>
      </c>
      <c r="Q53" s="689">
        <v>1.4386807168201523</v>
      </c>
      <c r="R53" s="472">
        <v>2374.4023692810456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1135</v>
      </c>
      <c r="E55" s="758">
        <v>221</v>
      </c>
      <c r="F55" s="375">
        <v>914</v>
      </c>
      <c r="G55" s="374">
        <v>1480</v>
      </c>
      <c r="H55" s="758">
        <v>286</v>
      </c>
      <c r="I55" s="379">
        <v>1194</v>
      </c>
      <c r="J55" s="689">
        <v>1.3063457330415755</v>
      </c>
      <c r="K55" s="376">
        <v>1354001.8300000003</v>
      </c>
      <c r="L55" s="450">
        <v>0</v>
      </c>
      <c r="M55" s="377">
        <v>1354001.8300000003</v>
      </c>
      <c r="N55" s="690">
        <v>1796826.3200000005</v>
      </c>
      <c r="O55" s="450">
        <v>0</v>
      </c>
      <c r="P55" s="380">
        <v>1796826.3200000005</v>
      </c>
      <c r="Q55" s="689">
        <v>1.3270486643286148</v>
      </c>
      <c r="R55" s="472">
        <v>1504.8796649916253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62</v>
      </c>
      <c r="E56" s="758">
        <v>6</v>
      </c>
      <c r="F56" s="375">
        <v>56</v>
      </c>
      <c r="G56" s="374">
        <v>98</v>
      </c>
      <c r="H56" s="758">
        <v>12</v>
      </c>
      <c r="I56" s="379">
        <v>86</v>
      </c>
      <c r="J56" s="689">
        <v>1.5357142857142858</v>
      </c>
      <c r="K56" s="376">
        <v>169454.79</v>
      </c>
      <c r="L56" s="450">
        <v>0</v>
      </c>
      <c r="M56" s="377">
        <v>169454.79</v>
      </c>
      <c r="N56" s="690">
        <v>167556.92000000001</v>
      </c>
      <c r="O56" s="450">
        <v>0</v>
      </c>
      <c r="P56" s="380">
        <v>167556.92000000001</v>
      </c>
      <c r="Q56" s="689">
        <v>0.9888001395534467</v>
      </c>
      <c r="R56" s="472">
        <v>1948.3362790697677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378</v>
      </c>
      <c r="E57" s="758">
        <v>55</v>
      </c>
      <c r="F57" s="375">
        <v>323</v>
      </c>
      <c r="G57" s="374">
        <v>371</v>
      </c>
      <c r="H57" s="758">
        <v>38</v>
      </c>
      <c r="I57" s="379">
        <v>333</v>
      </c>
      <c r="J57" s="689">
        <v>1.0309597523219813</v>
      </c>
      <c r="K57" s="376">
        <v>698953.27</v>
      </c>
      <c r="L57" s="450">
        <v>0</v>
      </c>
      <c r="M57" s="377">
        <v>698953.27</v>
      </c>
      <c r="N57" s="690">
        <v>747111.77</v>
      </c>
      <c r="O57" s="450">
        <v>0</v>
      </c>
      <c r="P57" s="380">
        <v>747111.77</v>
      </c>
      <c r="Q57" s="689">
        <v>1.0689008866071976</v>
      </c>
      <c r="R57" s="472">
        <v>2243.5788888888887</v>
      </c>
    </row>
    <row r="58" spans="1:19" s="266" customFormat="1" ht="18" customHeight="1" x14ac:dyDescent="0.25">
      <c r="A58" s="275"/>
      <c r="B58" s="1070" t="s">
        <v>216</v>
      </c>
      <c r="C58" s="1070"/>
      <c r="D58" s="384">
        <v>3493</v>
      </c>
      <c r="E58" s="384">
        <v>496</v>
      </c>
      <c r="F58" s="385">
        <v>2997</v>
      </c>
      <c r="G58" s="374">
        <v>5035</v>
      </c>
      <c r="H58" s="384">
        <v>839</v>
      </c>
      <c r="I58" s="388">
        <v>4196</v>
      </c>
      <c r="J58" s="688">
        <v>1.4000667334000667</v>
      </c>
      <c r="K58" s="377">
        <v>5642505.7100000009</v>
      </c>
      <c r="L58" s="453">
        <v>0</v>
      </c>
      <c r="M58" s="386">
        <v>5642505.7100000009</v>
      </c>
      <c r="N58" s="377">
        <v>7614554.0886000004</v>
      </c>
      <c r="O58" s="453">
        <v>0</v>
      </c>
      <c r="P58" s="389">
        <v>7614554.0886000004</v>
      </c>
      <c r="Q58" s="688">
        <v>1.3494986943664076</v>
      </c>
      <c r="R58" s="478">
        <v>1814.7173709723547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8</v>
      </c>
      <c r="E61" s="758">
        <v>1</v>
      </c>
      <c r="F61" s="375">
        <v>7</v>
      </c>
      <c r="G61" s="374">
        <v>4</v>
      </c>
      <c r="H61" s="758">
        <v>0</v>
      </c>
      <c r="I61" s="379">
        <v>4</v>
      </c>
      <c r="J61" s="689">
        <v>0.5714285714285714</v>
      </c>
      <c r="K61" s="482"/>
      <c r="L61" s="484"/>
      <c r="M61" s="375">
        <v>6468.4</v>
      </c>
      <c r="N61" s="482"/>
      <c r="O61" s="483"/>
      <c r="P61" s="379">
        <v>18395.98</v>
      </c>
      <c r="Q61" s="689">
        <v>2.8439768721785912</v>
      </c>
      <c r="R61" s="472">
        <v>4598.9949999999999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271</v>
      </c>
      <c r="E63" s="758">
        <v>22</v>
      </c>
      <c r="F63" s="375">
        <v>249</v>
      </c>
      <c r="G63" s="374">
        <v>337</v>
      </c>
      <c r="H63" s="758">
        <v>27</v>
      </c>
      <c r="I63" s="379">
        <v>310</v>
      </c>
      <c r="J63" s="689">
        <v>1.2449799196787148</v>
      </c>
      <c r="K63" s="482"/>
      <c r="L63" s="483"/>
      <c r="M63" s="375">
        <v>810871.56000000041</v>
      </c>
      <c r="N63" s="482"/>
      <c r="O63" s="483"/>
      <c r="P63" s="379">
        <v>924006.10000000009</v>
      </c>
      <c r="Q63" s="689">
        <v>1.1395221457760827</v>
      </c>
      <c r="R63" s="472">
        <v>2980.6648387096775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4</v>
      </c>
      <c r="E65" s="758">
        <v>0</v>
      </c>
      <c r="F65" s="375">
        <v>4</v>
      </c>
      <c r="G65" s="374">
        <v>14</v>
      </c>
      <c r="H65" s="758">
        <v>1</v>
      </c>
      <c r="I65" s="379">
        <v>13</v>
      </c>
      <c r="J65" s="689">
        <v>3.25</v>
      </c>
      <c r="K65" s="460"/>
      <c r="L65" s="461"/>
      <c r="M65" s="375">
        <v>1549.9899999999998</v>
      </c>
      <c r="N65" s="460"/>
      <c r="O65" s="461"/>
      <c r="P65" s="379">
        <v>16207.34</v>
      </c>
      <c r="Q65" s="689">
        <v>10.45641584784418</v>
      </c>
      <c r="R65" s="472">
        <v>1246.7184615384615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181</v>
      </c>
      <c r="E66" s="758">
        <v>43</v>
      </c>
      <c r="F66" s="375">
        <v>138</v>
      </c>
      <c r="G66" s="374">
        <v>372</v>
      </c>
      <c r="H66" s="758">
        <v>66</v>
      </c>
      <c r="I66" s="379">
        <v>306</v>
      </c>
      <c r="J66" s="689">
        <v>2.2173913043478262</v>
      </c>
      <c r="K66" s="460"/>
      <c r="L66" s="461"/>
      <c r="M66" s="375">
        <v>406543.76999999996</v>
      </c>
      <c r="N66" s="460"/>
      <c r="O66" s="461"/>
      <c r="P66" s="379">
        <v>1121951.7</v>
      </c>
      <c r="Q66" s="689">
        <v>2.7597316274210772</v>
      </c>
      <c r="R66" s="472">
        <v>3666.5088235294115</v>
      </c>
    </row>
    <row r="67" spans="1:21" s="266" customFormat="1" ht="18" customHeight="1" x14ac:dyDescent="0.25">
      <c r="A67" s="275"/>
      <c r="B67" s="1070" t="s">
        <v>217</v>
      </c>
      <c r="C67" s="1070"/>
      <c r="D67" s="374">
        <v>464</v>
      </c>
      <c r="E67" s="374">
        <v>66</v>
      </c>
      <c r="F67" s="393">
        <v>398</v>
      </c>
      <c r="G67" s="374">
        <v>727</v>
      </c>
      <c r="H67" s="374">
        <v>94</v>
      </c>
      <c r="I67" s="394">
        <v>633</v>
      </c>
      <c r="J67" s="688">
        <v>1.5904522613065326</v>
      </c>
      <c r="K67" s="417"/>
      <c r="L67" s="462"/>
      <c r="M67" s="386">
        <v>1225433.7200000004</v>
      </c>
      <c r="N67" s="417"/>
      <c r="O67" s="462"/>
      <c r="P67" s="389">
        <v>2080561.12</v>
      </c>
      <c r="Q67" s="688">
        <v>1.697816116892882</v>
      </c>
      <c r="R67" s="478">
        <v>3286.8264139020539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0" t="s">
        <v>326</v>
      </c>
      <c r="C69" s="890"/>
      <c r="D69" s="374">
        <v>3957</v>
      </c>
      <c r="E69" s="384">
        <v>562</v>
      </c>
      <c r="F69" s="455">
        <v>3395</v>
      </c>
      <c r="G69" s="374">
        <v>5762</v>
      </c>
      <c r="H69" s="384">
        <v>933</v>
      </c>
      <c r="I69" s="388">
        <v>4829</v>
      </c>
      <c r="J69" s="449">
        <v>1.4223858615611193</v>
      </c>
      <c r="K69" s="377">
        <v>6867939.4300000016</v>
      </c>
      <c r="L69" s="453">
        <v>0</v>
      </c>
      <c r="M69" s="386">
        <v>6867939.4300000016</v>
      </c>
      <c r="N69" s="377">
        <v>9695115.2085999995</v>
      </c>
      <c r="O69" s="453">
        <v>0</v>
      </c>
      <c r="P69" s="389">
        <v>9695115.2085999995</v>
      </c>
      <c r="Q69" s="449">
        <v>1.41164832733535</v>
      </c>
      <c r="R69" s="478">
        <v>2007.6858994822944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4" t="s">
        <v>294</v>
      </c>
      <c r="C76" s="1164"/>
      <c r="D76" s="1164"/>
      <c r="E76" s="1164"/>
      <c r="F76" s="1164"/>
      <c r="G76" s="1164"/>
      <c r="H76" s="1164"/>
      <c r="I76" s="1164"/>
      <c r="J76" s="1164"/>
      <c r="K76" s="1164"/>
      <c r="L76" s="1164"/>
      <c r="M76" s="1164"/>
      <c r="N76" s="1164"/>
      <c r="O76" s="1164"/>
      <c r="P76" s="1164"/>
      <c r="Q76" s="1164"/>
      <c r="R76" s="321"/>
    </row>
    <row r="77" spans="1:21" s="266" customFormat="1" ht="16.149999999999999" customHeight="1" x14ac:dyDescent="0.25">
      <c r="A77" s="275"/>
      <c r="B77" s="1063" t="s">
        <v>84</v>
      </c>
      <c r="C77" s="875" t="s">
        <v>211</v>
      </c>
      <c r="D77" s="878" t="s">
        <v>81</v>
      </c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83"/>
      <c r="S77" s="465"/>
      <c r="T77" s="465"/>
      <c r="U77" s="466"/>
    </row>
    <row r="78" spans="1:21" s="266" customFormat="1" ht="15" customHeight="1" x14ac:dyDescent="0.25">
      <c r="A78" s="275"/>
      <c r="B78" s="1064"/>
      <c r="C78" s="876"/>
      <c r="D78" s="893" t="s">
        <v>197</v>
      </c>
      <c r="E78" s="1075"/>
      <c r="F78" s="1075"/>
      <c r="G78" s="1075"/>
      <c r="H78" s="1075"/>
      <c r="I78" s="894"/>
      <c r="J78" s="1162" t="s">
        <v>332</v>
      </c>
      <c r="K78" s="893" t="s">
        <v>220</v>
      </c>
      <c r="L78" s="1075"/>
      <c r="M78" s="1075"/>
      <c r="N78" s="1075"/>
      <c r="O78" s="1075"/>
      <c r="P78" s="894"/>
      <c r="Q78" s="885" t="s">
        <v>332</v>
      </c>
      <c r="R78" s="962" t="s">
        <v>323</v>
      </c>
    </row>
    <row r="79" spans="1:21" s="266" customFormat="1" ht="19.149999999999999" customHeight="1" x14ac:dyDescent="0.25">
      <c r="A79" s="275"/>
      <c r="B79" s="1064"/>
      <c r="C79" s="876"/>
      <c r="D79" s="921" t="s">
        <v>333</v>
      </c>
      <c r="E79" s="1158"/>
      <c r="F79" s="922"/>
      <c r="G79" s="1158" t="s">
        <v>334</v>
      </c>
      <c r="H79" s="1158"/>
      <c r="I79" s="922"/>
      <c r="J79" s="1162"/>
      <c r="K79" s="921" t="s">
        <v>333</v>
      </c>
      <c r="L79" s="1158"/>
      <c r="M79" s="922"/>
      <c r="N79" s="1158" t="s">
        <v>334</v>
      </c>
      <c r="O79" s="1158"/>
      <c r="P79" s="922"/>
      <c r="Q79" s="885"/>
      <c r="R79" s="885"/>
    </row>
    <row r="80" spans="1:21" s="266" customFormat="1" ht="19.149999999999999" customHeight="1" x14ac:dyDescent="0.25">
      <c r="A80" s="275"/>
      <c r="B80" s="1065"/>
      <c r="C80" s="877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36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86"/>
      <c r="R80" s="886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156</v>
      </c>
      <c r="E82" s="758">
        <v>8</v>
      </c>
      <c r="F82" s="375">
        <v>148</v>
      </c>
      <c r="G82" s="374">
        <v>116</v>
      </c>
      <c r="H82" s="758">
        <v>8</v>
      </c>
      <c r="I82" s="379">
        <v>108</v>
      </c>
      <c r="J82" s="689">
        <v>0.72972972972972971</v>
      </c>
      <c r="K82" s="758">
        <v>232048.68</v>
      </c>
      <c r="L82" s="450">
        <v>0</v>
      </c>
      <c r="M82" s="377">
        <v>232048.68</v>
      </c>
      <c r="N82" s="758">
        <v>179722.32</v>
      </c>
      <c r="O82" s="450">
        <v>0</v>
      </c>
      <c r="P82" s="380">
        <v>179722.32</v>
      </c>
      <c r="Q82" s="689">
        <v>0.77450266039005267</v>
      </c>
      <c r="R82" s="472">
        <v>1664.0955555555556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168</v>
      </c>
      <c r="E83" s="758">
        <v>7</v>
      </c>
      <c r="F83" s="375">
        <v>161</v>
      </c>
      <c r="G83" s="374">
        <v>359</v>
      </c>
      <c r="H83" s="758">
        <v>35</v>
      </c>
      <c r="I83" s="379">
        <v>324</v>
      </c>
      <c r="J83" s="689">
        <v>2.012422360248447</v>
      </c>
      <c r="K83" s="758">
        <v>262277.3</v>
      </c>
      <c r="L83" s="450">
        <v>0</v>
      </c>
      <c r="M83" s="377">
        <v>262277.3</v>
      </c>
      <c r="N83" s="758">
        <v>611495.28999999992</v>
      </c>
      <c r="O83" s="450">
        <v>0</v>
      </c>
      <c r="P83" s="380">
        <v>611495.28999999992</v>
      </c>
      <c r="Q83" s="689">
        <v>2.3314838531584701</v>
      </c>
      <c r="R83" s="472">
        <v>1887.3311419753084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668</v>
      </c>
      <c r="E84" s="758">
        <v>51</v>
      </c>
      <c r="F84" s="375">
        <v>617</v>
      </c>
      <c r="G84" s="374">
        <v>664</v>
      </c>
      <c r="H84" s="758">
        <v>70</v>
      </c>
      <c r="I84" s="379">
        <v>594</v>
      </c>
      <c r="J84" s="689">
        <v>0.96272285251215561</v>
      </c>
      <c r="K84" s="758">
        <v>1376978.97</v>
      </c>
      <c r="L84" s="450">
        <v>0</v>
      </c>
      <c r="M84" s="377">
        <v>1376978.97</v>
      </c>
      <c r="N84" s="758">
        <v>1659402.17</v>
      </c>
      <c r="O84" s="450">
        <v>0</v>
      </c>
      <c r="P84" s="380">
        <v>1659402.17</v>
      </c>
      <c r="Q84" s="689">
        <v>1.2051034955167108</v>
      </c>
      <c r="R84" s="472">
        <v>2793.6063468013467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646</v>
      </c>
      <c r="E85" s="758">
        <v>49</v>
      </c>
      <c r="F85" s="375">
        <v>597</v>
      </c>
      <c r="G85" s="374">
        <v>713</v>
      </c>
      <c r="H85" s="758">
        <v>51</v>
      </c>
      <c r="I85" s="379">
        <v>662</v>
      </c>
      <c r="J85" s="689">
        <v>1.1088777219430486</v>
      </c>
      <c r="K85" s="758">
        <v>1266154.5999999999</v>
      </c>
      <c r="L85" s="450">
        <v>0</v>
      </c>
      <c r="M85" s="377">
        <v>1266154.5999999999</v>
      </c>
      <c r="N85" s="758">
        <v>1676710.21</v>
      </c>
      <c r="O85" s="450">
        <v>0</v>
      </c>
      <c r="P85" s="380">
        <v>1676710.21</v>
      </c>
      <c r="Q85" s="689">
        <v>1.324253933919286</v>
      </c>
      <c r="R85" s="472">
        <v>2532.7948791540784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306</v>
      </c>
      <c r="E86" s="758">
        <v>23</v>
      </c>
      <c r="F86" s="375">
        <v>283</v>
      </c>
      <c r="G86" s="374">
        <v>446</v>
      </c>
      <c r="H86" s="758">
        <v>23</v>
      </c>
      <c r="I86" s="379">
        <v>423</v>
      </c>
      <c r="J86" s="689">
        <v>1.4946996466431095</v>
      </c>
      <c r="K86" s="758">
        <v>429818.7</v>
      </c>
      <c r="L86" s="450">
        <v>0</v>
      </c>
      <c r="M86" s="377">
        <v>429818.7</v>
      </c>
      <c r="N86" s="758">
        <v>724407.04</v>
      </c>
      <c r="O86" s="450">
        <v>0</v>
      </c>
      <c r="P86" s="380">
        <v>724407.04</v>
      </c>
      <c r="Q86" s="689">
        <v>1.6853781373402321</v>
      </c>
      <c r="R86" s="472">
        <v>1712.5461938534279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134</v>
      </c>
      <c r="E87" s="758">
        <v>11</v>
      </c>
      <c r="F87" s="375">
        <v>123</v>
      </c>
      <c r="G87" s="374">
        <v>247</v>
      </c>
      <c r="H87" s="758">
        <v>14</v>
      </c>
      <c r="I87" s="379">
        <v>233</v>
      </c>
      <c r="J87" s="689">
        <v>1.8943089430894309</v>
      </c>
      <c r="K87" s="758">
        <v>208355.27</v>
      </c>
      <c r="L87" s="450">
        <v>0</v>
      </c>
      <c r="M87" s="377">
        <v>208355.27</v>
      </c>
      <c r="N87" s="758">
        <v>419835.57999999996</v>
      </c>
      <c r="O87" s="450">
        <v>0</v>
      </c>
      <c r="P87" s="380">
        <v>419835.57999999996</v>
      </c>
      <c r="Q87" s="689">
        <v>2.0149986127060764</v>
      </c>
      <c r="R87" s="472">
        <v>1801.8694420600857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1151</v>
      </c>
      <c r="E88" s="758">
        <v>137</v>
      </c>
      <c r="F88" s="375">
        <v>1014</v>
      </c>
      <c r="G88" s="374">
        <v>1290</v>
      </c>
      <c r="H88" s="758">
        <v>155</v>
      </c>
      <c r="I88" s="379">
        <v>1135</v>
      </c>
      <c r="J88" s="689">
        <v>1.1193293885601578</v>
      </c>
      <c r="K88" s="758">
        <v>30038632.700000003</v>
      </c>
      <c r="L88" s="450">
        <v>0</v>
      </c>
      <c r="M88" s="377">
        <v>30038632.700000003</v>
      </c>
      <c r="N88" s="758">
        <v>4791470.8900000006</v>
      </c>
      <c r="O88" s="450">
        <v>0</v>
      </c>
      <c r="P88" s="380">
        <v>4791470.8900000006</v>
      </c>
      <c r="Q88" s="689">
        <v>0.15951028589926466</v>
      </c>
      <c r="R88" s="472">
        <v>4221.5602555066089</v>
      </c>
    </row>
    <row r="89" spans="1:18" s="266" customFormat="1" ht="18" customHeight="1" x14ac:dyDescent="0.25">
      <c r="A89" s="275"/>
      <c r="B89" s="1070" t="s">
        <v>216</v>
      </c>
      <c r="C89" s="1070"/>
      <c r="D89" s="384">
        <v>3229</v>
      </c>
      <c r="E89" s="384">
        <v>286</v>
      </c>
      <c r="F89" s="385">
        <v>2943</v>
      </c>
      <c r="G89" s="384">
        <v>3835</v>
      </c>
      <c r="H89" s="384">
        <v>356</v>
      </c>
      <c r="I89" s="388">
        <v>3479</v>
      </c>
      <c r="J89" s="688">
        <v>1.18212708120965</v>
      </c>
      <c r="K89" s="377">
        <v>33814266.220000006</v>
      </c>
      <c r="L89" s="457">
        <v>0</v>
      </c>
      <c r="M89" s="408">
        <v>33814266.220000006</v>
      </c>
      <c r="N89" s="486">
        <v>10063043.5</v>
      </c>
      <c r="O89" s="457">
        <v>0</v>
      </c>
      <c r="P89" s="454">
        <v>10063043.5</v>
      </c>
      <c r="Q89" s="688">
        <v>0.2975975712300995</v>
      </c>
      <c r="R89" s="478">
        <v>2892.5103478010924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19</v>
      </c>
      <c r="E97" s="758">
        <v>0</v>
      </c>
      <c r="F97" s="375">
        <v>19</v>
      </c>
      <c r="G97" s="374">
        <v>34</v>
      </c>
      <c r="H97" s="758">
        <v>2</v>
      </c>
      <c r="I97" s="379">
        <v>32</v>
      </c>
      <c r="J97" s="689">
        <v>1.6842105263157894</v>
      </c>
      <c r="K97" s="758">
        <v>29063.13</v>
      </c>
      <c r="L97" s="450">
        <v>0</v>
      </c>
      <c r="M97" s="377">
        <v>29063.13</v>
      </c>
      <c r="N97" s="758">
        <v>60318.42</v>
      </c>
      <c r="O97" s="450">
        <v>0</v>
      </c>
      <c r="P97" s="380">
        <v>60318.42</v>
      </c>
      <c r="Q97" s="689">
        <v>2.0754275262162056</v>
      </c>
      <c r="R97" s="472">
        <v>1884.9506249999999</v>
      </c>
    </row>
    <row r="98" spans="1:18" s="266" customFormat="1" ht="18" customHeight="1" x14ac:dyDescent="0.25">
      <c r="A98" s="275"/>
      <c r="B98" s="1070" t="s">
        <v>217</v>
      </c>
      <c r="C98" s="1070"/>
      <c r="D98" s="384">
        <v>19</v>
      </c>
      <c r="E98" s="384">
        <v>0</v>
      </c>
      <c r="F98" s="385">
        <v>19</v>
      </c>
      <c r="G98" s="384">
        <v>34</v>
      </c>
      <c r="H98" s="384">
        <v>2</v>
      </c>
      <c r="I98" s="388">
        <v>32</v>
      </c>
      <c r="J98" s="688">
        <v>1.6842105263157894</v>
      </c>
      <c r="K98" s="377">
        <v>29063.13</v>
      </c>
      <c r="L98" s="457">
        <v>0</v>
      </c>
      <c r="M98" s="408">
        <v>29063.13</v>
      </c>
      <c r="N98" s="486">
        <v>60318.42</v>
      </c>
      <c r="O98" s="457">
        <v>0</v>
      </c>
      <c r="P98" s="454">
        <v>60318.42</v>
      </c>
      <c r="Q98" s="688">
        <v>2.0754275262162056</v>
      </c>
      <c r="R98" s="478">
        <v>1884.9506249999999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0" t="s">
        <v>326</v>
      </c>
      <c r="C100" s="890"/>
      <c r="D100" s="374">
        <v>3248</v>
      </c>
      <c r="E100" s="384">
        <v>286</v>
      </c>
      <c r="F100" s="455">
        <v>2962</v>
      </c>
      <c r="G100" s="374">
        <v>3869</v>
      </c>
      <c r="H100" s="384">
        <v>358</v>
      </c>
      <c r="I100" s="388">
        <v>3511</v>
      </c>
      <c r="J100" s="449">
        <v>1.1853477380148549</v>
      </c>
      <c r="K100" s="377">
        <v>33843329.350000009</v>
      </c>
      <c r="L100" s="453">
        <v>0</v>
      </c>
      <c r="M100" s="386">
        <v>33843329.350000009</v>
      </c>
      <c r="N100" s="377">
        <v>10123361.92</v>
      </c>
      <c r="O100" s="453">
        <v>0</v>
      </c>
      <c r="P100" s="389">
        <v>10123361.92</v>
      </c>
      <c r="Q100" s="449">
        <v>0.29912429168260884</v>
      </c>
      <c r="R100" s="478">
        <v>2883.327234406152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68" t="s">
        <v>295</v>
      </c>
      <c r="C116" s="868"/>
      <c r="D116" s="868"/>
      <c r="E116" s="868"/>
      <c r="F116" s="868"/>
      <c r="G116" s="868"/>
      <c r="H116" s="868"/>
      <c r="I116" s="868"/>
      <c r="J116" s="868"/>
      <c r="K116" s="868"/>
      <c r="L116" s="868"/>
      <c r="M116" s="868"/>
      <c r="N116" s="868"/>
      <c r="O116" s="868"/>
      <c r="P116" s="868"/>
      <c r="Q116" s="868"/>
      <c r="R116" s="308"/>
    </row>
    <row r="117" spans="1:18" s="266" customFormat="1" ht="18" customHeight="1" x14ac:dyDescent="0.25">
      <c r="A117" s="275"/>
      <c r="B117" s="1063" t="s">
        <v>84</v>
      </c>
      <c r="C117" s="875" t="s">
        <v>211</v>
      </c>
      <c r="D117" s="878" t="s">
        <v>208</v>
      </c>
      <c r="E117" s="879"/>
      <c r="F117" s="879"/>
      <c r="G117" s="879"/>
      <c r="H117" s="879"/>
      <c r="I117" s="879"/>
      <c r="J117" s="879"/>
      <c r="K117" s="879"/>
      <c r="L117" s="879"/>
      <c r="M117" s="879"/>
      <c r="N117" s="879"/>
      <c r="O117" s="879"/>
      <c r="P117" s="879"/>
      <c r="Q117" s="879"/>
      <c r="R117" s="883"/>
    </row>
    <row r="118" spans="1:18" s="266" customFormat="1" ht="15.6" customHeight="1" x14ac:dyDescent="0.25">
      <c r="A118" s="275"/>
      <c r="B118" s="1064"/>
      <c r="C118" s="876"/>
      <c r="D118" s="893" t="s">
        <v>197</v>
      </c>
      <c r="E118" s="1075"/>
      <c r="F118" s="1075"/>
      <c r="G118" s="1075"/>
      <c r="H118" s="1075"/>
      <c r="I118" s="894"/>
      <c r="J118" s="1162" t="s">
        <v>332</v>
      </c>
      <c r="K118" s="893" t="s">
        <v>220</v>
      </c>
      <c r="L118" s="1075"/>
      <c r="M118" s="1075"/>
      <c r="N118" s="1075"/>
      <c r="O118" s="1075"/>
      <c r="P118" s="894"/>
      <c r="Q118" s="962" t="s">
        <v>332</v>
      </c>
      <c r="R118" s="962" t="s">
        <v>323</v>
      </c>
    </row>
    <row r="119" spans="1:18" s="266" customFormat="1" ht="19.149999999999999" customHeight="1" x14ac:dyDescent="0.25">
      <c r="A119" s="275"/>
      <c r="B119" s="1064"/>
      <c r="C119" s="876"/>
      <c r="D119" s="921" t="s">
        <v>333</v>
      </c>
      <c r="E119" s="1158"/>
      <c r="F119" s="922"/>
      <c r="G119" s="1158" t="s">
        <v>334</v>
      </c>
      <c r="H119" s="1158"/>
      <c r="I119" s="922"/>
      <c r="J119" s="1162"/>
      <c r="K119" s="921" t="s">
        <v>333</v>
      </c>
      <c r="L119" s="1158"/>
      <c r="M119" s="922"/>
      <c r="N119" s="1158" t="s">
        <v>334</v>
      </c>
      <c r="O119" s="1158"/>
      <c r="P119" s="922"/>
      <c r="Q119" s="885"/>
      <c r="R119" s="885"/>
    </row>
    <row r="120" spans="1:18" s="266" customFormat="1" ht="19.149999999999999" customHeight="1" x14ac:dyDescent="0.25">
      <c r="A120" s="275"/>
      <c r="B120" s="1065"/>
      <c r="C120" s="877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36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86"/>
      <c r="R120" s="88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3295</v>
      </c>
      <c r="E122" s="374">
        <v>337</v>
      </c>
      <c r="F122" s="375">
        <v>2958</v>
      </c>
      <c r="G122" s="374">
        <v>3924</v>
      </c>
      <c r="H122" s="374">
        <v>451</v>
      </c>
      <c r="I122" s="379">
        <v>3473</v>
      </c>
      <c r="J122" s="448">
        <v>1.1741041244083841</v>
      </c>
      <c r="K122" s="376">
        <v>5381323.4400000004</v>
      </c>
      <c r="L122" s="450">
        <v>0</v>
      </c>
      <c r="M122" s="377">
        <v>5381323.4400000004</v>
      </c>
      <c r="N122" s="376">
        <v>7204986.6699999999</v>
      </c>
      <c r="O122" s="450">
        <v>0</v>
      </c>
      <c r="P122" s="380">
        <v>7204986.6699999999</v>
      </c>
      <c r="Q122" s="448">
        <v>1.3388874967901947</v>
      </c>
      <c r="R122" s="472">
        <v>2074.5714569536422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12932</v>
      </c>
      <c r="E123" s="374">
        <v>1402</v>
      </c>
      <c r="F123" s="375">
        <v>11530</v>
      </c>
      <c r="G123" s="374">
        <v>13081</v>
      </c>
      <c r="H123" s="374">
        <v>1576</v>
      </c>
      <c r="I123" s="379">
        <v>11505</v>
      </c>
      <c r="J123" s="448">
        <v>0.99783174327840418</v>
      </c>
      <c r="K123" s="376">
        <v>16753118.9</v>
      </c>
      <c r="L123" s="450">
        <v>0</v>
      </c>
      <c r="M123" s="377">
        <v>16753118.9</v>
      </c>
      <c r="N123" s="376">
        <v>16307951.376399998</v>
      </c>
      <c r="O123" s="450">
        <v>0</v>
      </c>
      <c r="P123" s="380">
        <v>16307951.376399998</v>
      </c>
      <c r="Q123" s="448">
        <v>0.97342778223820747</v>
      </c>
      <c r="R123" s="472">
        <v>1417.4664386266838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1787</v>
      </c>
      <c r="E124" s="374">
        <v>105</v>
      </c>
      <c r="F124" s="375">
        <v>1682</v>
      </c>
      <c r="G124" s="374">
        <v>2155</v>
      </c>
      <c r="H124" s="374">
        <v>149</v>
      </c>
      <c r="I124" s="379">
        <v>2006</v>
      </c>
      <c r="J124" s="448">
        <v>1.1926278240190249</v>
      </c>
      <c r="K124" s="376">
        <v>3521665.8099999996</v>
      </c>
      <c r="L124" s="450">
        <v>0</v>
      </c>
      <c r="M124" s="377">
        <v>3521665.8099999996</v>
      </c>
      <c r="N124" s="376">
        <v>4307320.5200000005</v>
      </c>
      <c r="O124" s="450">
        <v>0</v>
      </c>
      <c r="P124" s="380">
        <v>4307320.5200000005</v>
      </c>
      <c r="Q124" s="448">
        <v>1.223091784509786</v>
      </c>
      <c r="R124" s="472">
        <v>2147.2186041874379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35</v>
      </c>
      <c r="H125" s="374">
        <v>0</v>
      </c>
      <c r="I125" s="379">
        <v>35</v>
      </c>
      <c r="J125" s="448">
        <v>0</v>
      </c>
      <c r="K125" s="376">
        <v>0</v>
      </c>
      <c r="L125" s="450">
        <v>0</v>
      </c>
      <c r="M125" s="377">
        <v>0</v>
      </c>
      <c r="N125" s="376">
        <v>59285.16</v>
      </c>
      <c r="O125" s="450">
        <v>0</v>
      </c>
      <c r="P125" s="380">
        <v>59285.16</v>
      </c>
      <c r="Q125" s="448">
        <v>0</v>
      </c>
      <c r="R125" s="472">
        <v>1693.8617142857145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6582</v>
      </c>
      <c r="E126" s="374">
        <v>665</v>
      </c>
      <c r="F126" s="375">
        <v>5917</v>
      </c>
      <c r="G126" s="374">
        <v>6242</v>
      </c>
      <c r="H126" s="374">
        <v>644</v>
      </c>
      <c r="I126" s="379">
        <v>5598</v>
      </c>
      <c r="J126" s="448">
        <v>0.9460875443636978</v>
      </c>
      <c r="K126" s="376">
        <v>16416207.349999996</v>
      </c>
      <c r="L126" s="450">
        <v>-1029604.569999999</v>
      </c>
      <c r="M126" s="377">
        <v>15386602.779999997</v>
      </c>
      <c r="N126" s="376">
        <v>14661534.620000001</v>
      </c>
      <c r="O126" s="450">
        <v>-934799.62</v>
      </c>
      <c r="P126" s="380">
        <v>13726735.000000002</v>
      </c>
      <c r="Q126" s="448">
        <v>0.89212252998709074</v>
      </c>
      <c r="R126" s="472">
        <v>2452.078420864595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9980</v>
      </c>
      <c r="E127" s="374">
        <v>928</v>
      </c>
      <c r="F127" s="375">
        <v>9052</v>
      </c>
      <c r="G127" s="374">
        <v>10942</v>
      </c>
      <c r="H127" s="374">
        <v>1273</v>
      </c>
      <c r="I127" s="379">
        <v>9669</v>
      </c>
      <c r="J127" s="448">
        <v>1.0681617322138754</v>
      </c>
      <c r="K127" s="376">
        <v>16642050.06000001</v>
      </c>
      <c r="L127" s="450">
        <v>-0.5</v>
      </c>
      <c r="M127" s="377">
        <v>16642049.56000001</v>
      </c>
      <c r="N127" s="376">
        <v>17748490.969999999</v>
      </c>
      <c r="O127" s="450">
        <v>-27082.86</v>
      </c>
      <c r="P127" s="380">
        <v>17721408.109999999</v>
      </c>
      <c r="Q127" s="448">
        <v>1.0648573089575626</v>
      </c>
      <c r="R127" s="472">
        <v>1832.8067132071569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2351</v>
      </c>
      <c r="E128" s="374">
        <v>39</v>
      </c>
      <c r="F128" s="375">
        <v>2312</v>
      </c>
      <c r="G128" s="374">
        <v>3075</v>
      </c>
      <c r="H128" s="374">
        <v>256</v>
      </c>
      <c r="I128" s="379">
        <v>2819</v>
      </c>
      <c r="J128" s="448">
        <v>1.2192906574394464</v>
      </c>
      <c r="K128" s="376">
        <v>11781227.169999998</v>
      </c>
      <c r="L128" s="450">
        <v>0</v>
      </c>
      <c r="M128" s="377">
        <v>11781227.169999998</v>
      </c>
      <c r="N128" s="376">
        <v>13415524.209999993</v>
      </c>
      <c r="O128" s="450">
        <v>0</v>
      </c>
      <c r="P128" s="380">
        <v>13415524.209999993</v>
      </c>
      <c r="Q128" s="448">
        <v>1.1387204419724295</v>
      </c>
      <c r="R128" s="472">
        <v>4758.9656651294763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1162</v>
      </c>
      <c r="E129" s="374">
        <v>65</v>
      </c>
      <c r="F129" s="375">
        <v>1097</v>
      </c>
      <c r="G129" s="374">
        <v>1399</v>
      </c>
      <c r="H129" s="374">
        <v>122</v>
      </c>
      <c r="I129" s="379">
        <v>1277</v>
      </c>
      <c r="J129" s="448">
        <v>1.1640838650865999</v>
      </c>
      <c r="K129" s="376">
        <v>3285527.1500000013</v>
      </c>
      <c r="L129" s="450">
        <v>0</v>
      </c>
      <c r="M129" s="377">
        <v>3285527.1500000013</v>
      </c>
      <c r="N129" s="376">
        <v>4811785.790000001</v>
      </c>
      <c r="O129" s="450">
        <v>0</v>
      </c>
      <c r="P129" s="380">
        <v>4811785.790000001</v>
      </c>
      <c r="Q129" s="448">
        <v>1.4645399567007076</v>
      </c>
      <c r="R129" s="472">
        <v>3768.038989819891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13057</v>
      </c>
      <c r="E130" s="374">
        <v>1582</v>
      </c>
      <c r="F130" s="375">
        <v>11475</v>
      </c>
      <c r="G130" s="374">
        <v>13919</v>
      </c>
      <c r="H130" s="374">
        <v>1714</v>
      </c>
      <c r="I130" s="379">
        <v>12205</v>
      </c>
      <c r="J130" s="448">
        <v>1.0636165577342047</v>
      </c>
      <c r="K130" s="376">
        <v>24562099.859999999</v>
      </c>
      <c r="L130" s="450">
        <v>-553981.4</v>
      </c>
      <c r="M130" s="377">
        <v>24008118.460000001</v>
      </c>
      <c r="N130" s="376">
        <v>25976008.979999997</v>
      </c>
      <c r="O130" s="450">
        <v>-321970.82</v>
      </c>
      <c r="P130" s="380">
        <v>25654038.159999996</v>
      </c>
      <c r="Q130" s="448">
        <v>1.0685567968494603</v>
      </c>
      <c r="R130" s="472">
        <v>2101.9285669807455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8083</v>
      </c>
      <c r="E131" s="374">
        <v>612</v>
      </c>
      <c r="F131" s="375">
        <v>7471</v>
      </c>
      <c r="G131" s="374">
        <v>8352</v>
      </c>
      <c r="H131" s="374">
        <v>617</v>
      </c>
      <c r="I131" s="379">
        <v>7735</v>
      </c>
      <c r="J131" s="448">
        <v>1.0353366349886226</v>
      </c>
      <c r="K131" s="376">
        <v>14785694.399999999</v>
      </c>
      <c r="L131" s="450">
        <v>-124929.32</v>
      </c>
      <c r="M131" s="377">
        <v>14660765.079999998</v>
      </c>
      <c r="N131" s="376">
        <v>12308763.310000002</v>
      </c>
      <c r="O131" s="450">
        <v>-63746.170000000006</v>
      </c>
      <c r="P131" s="380">
        <v>12245017.140000002</v>
      </c>
      <c r="Q131" s="448">
        <v>0.83522361030833758</v>
      </c>
      <c r="R131" s="472">
        <v>1583.0662107304463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8701</v>
      </c>
      <c r="E132" s="374">
        <v>1161</v>
      </c>
      <c r="F132" s="375">
        <v>7540</v>
      </c>
      <c r="G132" s="374">
        <v>10968</v>
      </c>
      <c r="H132" s="374">
        <v>1553</v>
      </c>
      <c r="I132" s="379">
        <v>9415</v>
      </c>
      <c r="J132" s="448">
        <v>1.2486737400530503</v>
      </c>
      <c r="K132" s="376">
        <v>13391850.279999999</v>
      </c>
      <c r="L132" s="450">
        <v>-25250.110000000008</v>
      </c>
      <c r="M132" s="377">
        <v>13366600.17</v>
      </c>
      <c r="N132" s="376">
        <v>18680602.59999999</v>
      </c>
      <c r="O132" s="450">
        <v>-448.78999999999996</v>
      </c>
      <c r="P132" s="380">
        <v>18680153.809999991</v>
      </c>
      <c r="Q132" s="448">
        <v>1.3975246938204775</v>
      </c>
      <c r="R132" s="472">
        <v>1984.0843133297919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5106</v>
      </c>
      <c r="E133" s="374">
        <v>555</v>
      </c>
      <c r="F133" s="375">
        <v>4551</v>
      </c>
      <c r="G133" s="374">
        <v>4789</v>
      </c>
      <c r="H133" s="374">
        <v>429</v>
      </c>
      <c r="I133" s="379">
        <v>4360</v>
      </c>
      <c r="J133" s="448">
        <v>0.958031201933641</v>
      </c>
      <c r="K133" s="376">
        <v>8605065.2399999984</v>
      </c>
      <c r="L133" s="450">
        <v>-24572.38</v>
      </c>
      <c r="M133" s="377">
        <v>8580492.8599999975</v>
      </c>
      <c r="N133" s="376">
        <v>9216705.4500000011</v>
      </c>
      <c r="O133" s="450">
        <v>-58503.05</v>
      </c>
      <c r="P133" s="380">
        <v>9158202.4000000004</v>
      </c>
      <c r="Q133" s="448">
        <v>1.0673282466900162</v>
      </c>
      <c r="R133" s="472">
        <v>2100.5051376146789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2649</v>
      </c>
      <c r="E134" s="374">
        <v>342</v>
      </c>
      <c r="F134" s="375">
        <v>2307</v>
      </c>
      <c r="G134" s="374">
        <v>2615</v>
      </c>
      <c r="H134" s="374">
        <v>285</v>
      </c>
      <c r="I134" s="379">
        <v>2330</v>
      </c>
      <c r="J134" s="448">
        <v>1.0099696575639359</v>
      </c>
      <c r="K134" s="376">
        <v>5142321.540000001</v>
      </c>
      <c r="L134" s="450">
        <v>0</v>
      </c>
      <c r="M134" s="377">
        <v>5142321.540000001</v>
      </c>
      <c r="N134" s="376">
        <v>5454951.3100000005</v>
      </c>
      <c r="O134" s="450">
        <v>0</v>
      </c>
      <c r="P134" s="380">
        <v>5454951.3100000005</v>
      </c>
      <c r="Q134" s="448">
        <v>1.0607954534869477</v>
      </c>
      <c r="R134" s="472">
        <v>2341.1808197424893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156</v>
      </c>
      <c r="E135" s="374">
        <v>8</v>
      </c>
      <c r="F135" s="375">
        <v>148</v>
      </c>
      <c r="G135" s="374">
        <v>116</v>
      </c>
      <c r="H135" s="374">
        <v>8</v>
      </c>
      <c r="I135" s="379">
        <v>108</v>
      </c>
      <c r="J135" s="448">
        <v>0.72972972972972971</v>
      </c>
      <c r="K135" s="376">
        <v>232048.68</v>
      </c>
      <c r="L135" s="450">
        <v>0</v>
      </c>
      <c r="M135" s="377">
        <v>232048.68</v>
      </c>
      <c r="N135" s="383">
        <v>179722.32</v>
      </c>
      <c r="O135" s="450">
        <v>0</v>
      </c>
      <c r="P135" s="380">
        <v>179722.32</v>
      </c>
      <c r="Q135" s="448">
        <v>0.77450266039005267</v>
      </c>
      <c r="R135" s="472">
        <v>1664.0955555555556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168</v>
      </c>
      <c r="E136" s="374">
        <v>7</v>
      </c>
      <c r="F136" s="375">
        <v>161</v>
      </c>
      <c r="G136" s="374">
        <v>359</v>
      </c>
      <c r="H136" s="374">
        <v>35</v>
      </c>
      <c r="I136" s="379">
        <v>324</v>
      </c>
      <c r="J136" s="448">
        <v>2.012422360248447</v>
      </c>
      <c r="K136" s="376">
        <v>262277.3</v>
      </c>
      <c r="L136" s="450">
        <v>0</v>
      </c>
      <c r="M136" s="377">
        <v>262277.3</v>
      </c>
      <c r="N136" s="383">
        <v>611495.28999999992</v>
      </c>
      <c r="O136" s="450">
        <v>0</v>
      </c>
      <c r="P136" s="380">
        <v>611495.28999999992</v>
      </c>
      <c r="Q136" s="448">
        <v>2.3314838531584701</v>
      </c>
      <c r="R136" s="472">
        <v>1887.3311419753084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668</v>
      </c>
      <c r="E137" s="374">
        <v>51</v>
      </c>
      <c r="F137" s="375">
        <v>617</v>
      </c>
      <c r="G137" s="374">
        <v>664</v>
      </c>
      <c r="H137" s="374">
        <v>70</v>
      </c>
      <c r="I137" s="379">
        <v>594</v>
      </c>
      <c r="J137" s="448">
        <v>0.96272285251215561</v>
      </c>
      <c r="K137" s="376">
        <v>1376978.97</v>
      </c>
      <c r="L137" s="450">
        <v>0</v>
      </c>
      <c r="M137" s="377">
        <v>1376978.97</v>
      </c>
      <c r="N137" s="383">
        <v>1659402.17</v>
      </c>
      <c r="O137" s="450">
        <v>0</v>
      </c>
      <c r="P137" s="380">
        <v>1659402.17</v>
      </c>
      <c r="Q137" s="448">
        <v>1.2051034955167108</v>
      </c>
      <c r="R137" s="472">
        <v>2793.6063468013467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646</v>
      </c>
      <c r="E138" s="374">
        <v>49</v>
      </c>
      <c r="F138" s="375">
        <v>597</v>
      </c>
      <c r="G138" s="374">
        <v>713</v>
      </c>
      <c r="H138" s="374">
        <v>51</v>
      </c>
      <c r="I138" s="379">
        <v>662</v>
      </c>
      <c r="J138" s="448">
        <v>1.1088777219430486</v>
      </c>
      <c r="K138" s="376">
        <v>1266154.5999999999</v>
      </c>
      <c r="L138" s="450">
        <v>0</v>
      </c>
      <c r="M138" s="377">
        <v>1266154.5999999999</v>
      </c>
      <c r="N138" s="383">
        <v>1676710.21</v>
      </c>
      <c r="O138" s="450">
        <v>0</v>
      </c>
      <c r="P138" s="380">
        <v>1676710.21</v>
      </c>
      <c r="Q138" s="448">
        <v>1.324253933919286</v>
      </c>
      <c r="R138" s="472">
        <v>2532.7948791540784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306</v>
      </c>
      <c r="E139" s="374">
        <v>23</v>
      </c>
      <c r="F139" s="375">
        <v>283</v>
      </c>
      <c r="G139" s="374">
        <v>446</v>
      </c>
      <c r="H139" s="374">
        <v>23</v>
      </c>
      <c r="I139" s="379">
        <v>423</v>
      </c>
      <c r="J139" s="448">
        <v>1.4946996466431095</v>
      </c>
      <c r="K139" s="376">
        <v>429818.7</v>
      </c>
      <c r="L139" s="450">
        <v>0</v>
      </c>
      <c r="M139" s="377">
        <v>429818.7</v>
      </c>
      <c r="N139" s="383">
        <v>724407.04</v>
      </c>
      <c r="O139" s="450">
        <v>0</v>
      </c>
      <c r="P139" s="380">
        <v>724407.04</v>
      </c>
      <c r="Q139" s="448">
        <v>1.6853781373402321</v>
      </c>
      <c r="R139" s="472">
        <v>1712.5461938534279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134</v>
      </c>
      <c r="E140" s="374">
        <v>11</v>
      </c>
      <c r="F140" s="375">
        <v>123</v>
      </c>
      <c r="G140" s="374">
        <v>247</v>
      </c>
      <c r="H140" s="374">
        <v>14</v>
      </c>
      <c r="I140" s="379">
        <v>233</v>
      </c>
      <c r="J140" s="448">
        <v>1.8943089430894309</v>
      </c>
      <c r="K140" s="376">
        <v>208355.27</v>
      </c>
      <c r="L140" s="450">
        <v>0</v>
      </c>
      <c r="M140" s="377">
        <v>208355.27</v>
      </c>
      <c r="N140" s="383">
        <v>419835.57999999996</v>
      </c>
      <c r="O140" s="450">
        <v>0</v>
      </c>
      <c r="P140" s="380">
        <v>419835.57999999996</v>
      </c>
      <c r="Q140" s="448">
        <v>2.0149986127060764</v>
      </c>
      <c r="R140" s="472">
        <v>1801.8694420600857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1170</v>
      </c>
      <c r="E141" s="374">
        <v>137</v>
      </c>
      <c r="F141" s="375">
        <v>1033</v>
      </c>
      <c r="G141" s="374">
        <v>1324</v>
      </c>
      <c r="H141" s="374">
        <v>157</v>
      </c>
      <c r="I141" s="379">
        <v>1167</v>
      </c>
      <c r="J141" s="448">
        <v>1.1297192642787997</v>
      </c>
      <c r="K141" s="376">
        <v>30067695.830000002</v>
      </c>
      <c r="L141" s="450">
        <v>0</v>
      </c>
      <c r="M141" s="377">
        <v>30067695.830000002</v>
      </c>
      <c r="N141" s="383">
        <v>4851789.3100000005</v>
      </c>
      <c r="O141" s="450">
        <v>0</v>
      </c>
      <c r="P141" s="380">
        <v>4851789.3100000005</v>
      </c>
      <c r="Q141" s="448">
        <v>0.1613621920825451</v>
      </c>
      <c r="R141" s="472">
        <v>4157.4886975149966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0" t="s">
        <v>326</v>
      </c>
      <c r="C143" s="890"/>
      <c r="D143" s="384">
        <v>78933</v>
      </c>
      <c r="E143" s="384">
        <v>8079</v>
      </c>
      <c r="F143" s="385">
        <v>70854</v>
      </c>
      <c r="G143" s="374">
        <v>85365</v>
      </c>
      <c r="H143" s="384">
        <v>9427</v>
      </c>
      <c r="I143" s="388">
        <v>75938</v>
      </c>
      <c r="J143" s="449">
        <v>1.0717531826008411</v>
      </c>
      <c r="K143" s="377">
        <v>174111480.55000004</v>
      </c>
      <c r="L143" s="453">
        <v>-1758338.2799999991</v>
      </c>
      <c r="M143" s="386">
        <v>172353142.27000004</v>
      </c>
      <c r="N143" s="377">
        <v>160277272.88639995</v>
      </c>
      <c r="O143" s="453">
        <v>-1406551.31</v>
      </c>
      <c r="P143" s="389">
        <v>158870721.57639995</v>
      </c>
      <c r="Q143" s="449">
        <v>0.92177444219450788</v>
      </c>
      <c r="R143" s="478">
        <v>2092.1109533619524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0" t="s">
        <v>198</v>
      </c>
      <c r="C147" s="890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33814266.220000006</v>
      </c>
      <c r="L147" s="453">
        <f>SUM(L89)</f>
        <v>0</v>
      </c>
      <c r="M147" s="386" t="e">
        <f>SUM(M89+#REF!)</f>
        <v>#REF!</v>
      </c>
      <c r="N147" s="377">
        <f>SUM(N89)</f>
        <v>10063043.5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68" t="s">
        <v>296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</row>
    <row r="5" spans="1:20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1" t="s">
        <v>311</v>
      </c>
      <c r="C7" s="1071"/>
      <c r="D7" s="1163"/>
      <c r="E7" s="1163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1"/>
      <c r="B8" s="1063" t="s">
        <v>84</v>
      </c>
      <c r="C8" s="875" t="s">
        <v>211</v>
      </c>
      <c r="D8" s="878" t="s">
        <v>81</v>
      </c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79"/>
      <c r="Q8" s="879"/>
      <c r="R8" s="883"/>
    </row>
    <row r="9" spans="1:20" s="269" customFormat="1" ht="15" customHeight="1" x14ac:dyDescent="0.25">
      <c r="A9" s="871"/>
      <c r="B9" s="1064"/>
      <c r="C9" s="876"/>
      <c r="D9" s="893" t="s">
        <v>197</v>
      </c>
      <c r="E9" s="1075"/>
      <c r="F9" s="1075"/>
      <c r="G9" s="1075"/>
      <c r="H9" s="1075"/>
      <c r="I9" s="894"/>
      <c r="J9" s="885" t="s">
        <v>332</v>
      </c>
      <c r="K9" s="893" t="s">
        <v>220</v>
      </c>
      <c r="L9" s="1075"/>
      <c r="M9" s="1075"/>
      <c r="N9" s="1075"/>
      <c r="O9" s="1075"/>
      <c r="P9" s="894"/>
      <c r="Q9" s="1162" t="s">
        <v>332</v>
      </c>
      <c r="R9" s="962" t="s">
        <v>323</v>
      </c>
    </row>
    <row r="10" spans="1:20" s="269" customFormat="1" ht="15" customHeight="1" x14ac:dyDescent="0.25">
      <c r="A10" s="751"/>
      <c r="B10" s="1064"/>
      <c r="C10" s="876"/>
      <c r="D10" s="921" t="s">
        <v>333</v>
      </c>
      <c r="E10" s="1158"/>
      <c r="F10" s="922"/>
      <c r="G10" s="1158" t="s">
        <v>334</v>
      </c>
      <c r="H10" s="1158"/>
      <c r="I10" s="922"/>
      <c r="J10" s="885"/>
      <c r="K10" s="921" t="s">
        <v>333</v>
      </c>
      <c r="L10" s="1158"/>
      <c r="M10" s="922"/>
      <c r="N10" s="1158" t="s">
        <v>334</v>
      </c>
      <c r="O10" s="1158"/>
      <c r="P10" s="922"/>
      <c r="Q10" s="1162"/>
      <c r="R10" s="885"/>
    </row>
    <row r="11" spans="1:20" s="269" customFormat="1" ht="16.149999999999999" customHeight="1" x14ac:dyDescent="0.25">
      <c r="A11" s="751"/>
      <c r="B11" s="1065"/>
      <c r="C11" s="877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86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36"/>
      <c r="R11" s="886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11994</v>
      </c>
      <c r="E13" s="758">
        <v>1535</v>
      </c>
      <c r="F13" s="375">
        <v>10459</v>
      </c>
      <c r="G13" s="374">
        <v>12532</v>
      </c>
      <c r="H13" s="758">
        <v>1616</v>
      </c>
      <c r="I13" s="379">
        <v>10916</v>
      </c>
      <c r="J13" s="689">
        <v>1.0436944258533321</v>
      </c>
      <c r="K13" s="376">
        <v>21162967.330000002</v>
      </c>
      <c r="L13" s="450">
        <v>-553981.4</v>
      </c>
      <c r="M13" s="650">
        <v>20608985.930000003</v>
      </c>
      <c r="N13" s="690">
        <v>22202917.769999996</v>
      </c>
      <c r="O13" s="450">
        <v>-321970.82</v>
      </c>
      <c r="P13" s="380">
        <v>21880946.949999996</v>
      </c>
      <c r="Q13" s="689">
        <v>1.0617187582310117</v>
      </c>
      <c r="R13" s="472">
        <v>2004.4839639061922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9201</v>
      </c>
      <c r="E14" s="758">
        <v>831</v>
      </c>
      <c r="F14" s="375">
        <v>8370</v>
      </c>
      <c r="G14" s="374">
        <v>9900</v>
      </c>
      <c r="H14" s="758">
        <v>1087</v>
      </c>
      <c r="I14" s="379">
        <v>8813</v>
      </c>
      <c r="J14" s="689">
        <v>1.0529271206690562</v>
      </c>
      <c r="K14" s="376">
        <v>15227775.440000009</v>
      </c>
      <c r="L14" s="450">
        <v>-0.5</v>
      </c>
      <c r="M14" s="650">
        <v>15227774.940000009</v>
      </c>
      <c r="N14" s="690">
        <v>16153439.171399998</v>
      </c>
      <c r="O14" s="450">
        <v>-27082.86</v>
      </c>
      <c r="P14" s="380">
        <v>16126356.311399998</v>
      </c>
      <c r="Q14" s="689">
        <v>1.0590093677468015</v>
      </c>
      <c r="R14" s="472">
        <v>1829.8373211619196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12345</v>
      </c>
      <c r="E15" s="758">
        <v>1302</v>
      </c>
      <c r="F15" s="375">
        <v>11043</v>
      </c>
      <c r="G15" s="374">
        <v>12186</v>
      </c>
      <c r="H15" s="758">
        <v>1425</v>
      </c>
      <c r="I15" s="379">
        <v>10761</v>
      </c>
      <c r="J15" s="689">
        <v>0.97446346101602821</v>
      </c>
      <c r="K15" s="376">
        <v>15410200.67</v>
      </c>
      <c r="L15" s="450">
        <v>0</v>
      </c>
      <c r="M15" s="650">
        <v>15410200.67</v>
      </c>
      <c r="N15" s="690">
        <v>14596054.726399999</v>
      </c>
      <c r="O15" s="450">
        <v>0</v>
      </c>
      <c r="P15" s="380">
        <v>14596054.726399999</v>
      </c>
      <c r="Q15" s="689">
        <v>0.94716837495925998</v>
      </c>
      <c r="R15" s="472">
        <v>1356.3846042561099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6819</v>
      </c>
      <c r="E16" s="758">
        <v>590</v>
      </c>
      <c r="F16" s="375">
        <v>6229</v>
      </c>
      <c r="G16" s="374">
        <v>6538</v>
      </c>
      <c r="H16" s="758">
        <v>583</v>
      </c>
      <c r="I16" s="379">
        <v>5955</v>
      </c>
      <c r="J16" s="689">
        <v>0.95601220099534434</v>
      </c>
      <c r="K16" s="376">
        <v>12012616.199999999</v>
      </c>
      <c r="L16" s="450">
        <v>-124929.32</v>
      </c>
      <c r="M16" s="650">
        <v>11887686.879999999</v>
      </c>
      <c r="N16" s="690">
        <v>10447990.430000003</v>
      </c>
      <c r="O16" s="450">
        <v>-63746.170000000006</v>
      </c>
      <c r="P16" s="380">
        <v>10384244.260000004</v>
      </c>
      <c r="Q16" s="689">
        <v>0.87352942290821878</v>
      </c>
      <c r="R16" s="472">
        <v>1743.7857699412264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165</v>
      </c>
      <c r="D17" s="374">
        <v>5956</v>
      </c>
      <c r="E17" s="758">
        <v>615</v>
      </c>
      <c r="F17" s="375">
        <v>5341</v>
      </c>
      <c r="G17" s="374">
        <v>5497</v>
      </c>
      <c r="H17" s="758">
        <v>597</v>
      </c>
      <c r="I17" s="379">
        <v>4900</v>
      </c>
      <c r="J17" s="689">
        <v>0.91743119266055051</v>
      </c>
      <c r="K17" s="376">
        <v>10813856.109999998</v>
      </c>
      <c r="L17" s="450">
        <v>-1029604.569999999</v>
      </c>
      <c r="M17" s="650">
        <v>9784251.5399999991</v>
      </c>
      <c r="N17" s="690">
        <v>10750238.140000001</v>
      </c>
      <c r="O17" s="450">
        <v>-934799.62</v>
      </c>
      <c r="P17" s="380">
        <v>9815438.5200000014</v>
      </c>
      <c r="Q17" s="689">
        <v>1.0031874671120733</v>
      </c>
      <c r="R17" s="472">
        <v>2003.1507183673473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171</v>
      </c>
      <c r="D18" s="374">
        <v>5973</v>
      </c>
      <c r="E18" s="758">
        <v>722</v>
      </c>
      <c r="F18" s="375">
        <v>5251</v>
      </c>
      <c r="G18" s="374">
        <v>7722</v>
      </c>
      <c r="H18" s="758">
        <v>979</v>
      </c>
      <c r="I18" s="379">
        <v>6743</v>
      </c>
      <c r="J18" s="689">
        <v>1.2841363549800038</v>
      </c>
      <c r="K18" s="376">
        <v>6593237.4400000013</v>
      </c>
      <c r="L18" s="450">
        <v>-25250.110000000008</v>
      </c>
      <c r="M18" s="650">
        <v>6567987.330000001</v>
      </c>
      <c r="N18" s="690">
        <v>9342310.0899999887</v>
      </c>
      <c r="O18" s="450">
        <v>-448.78999999999996</v>
      </c>
      <c r="P18" s="380">
        <v>9341861.2999999896</v>
      </c>
      <c r="Q18" s="689">
        <v>1.4223324179280943</v>
      </c>
      <c r="R18" s="472">
        <v>1385.4161797419531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5044</v>
      </c>
      <c r="E19" s="758">
        <v>549</v>
      </c>
      <c r="F19" s="375">
        <v>4495</v>
      </c>
      <c r="G19" s="374">
        <v>4691</v>
      </c>
      <c r="H19" s="758">
        <v>417</v>
      </c>
      <c r="I19" s="379">
        <v>4274</v>
      </c>
      <c r="J19" s="689">
        <v>0.95083426028921025</v>
      </c>
      <c r="K19" s="376">
        <v>8435610.4499999993</v>
      </c>
      <c r="L19" s="450">
        <v>-24572.38</v>
      </c>
      <c r="M19" s="650">
        <v>8411038.0699999984</v>
      </c>
      <c r="N19" s="690">
        <v>9049148.5300000012</v>
      </c>
      <c r="O19" s="450">
        <v>-58503.05</v>
      </c>
      <c r="P19" s="380">
        <v>8990645.4800000004</v>
      </c>
      <c r="Q19" s="689">
        <v>1.0689103301133913</v>
      </c>
      <c r="R19" s="472">
        <v>2103.567028544689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3212</v>
      </c>
      <c r="E20" s="758">
        <v>329</v>
      </c>
      <c r="F20" s="375">
        <v>2883</v>
      </c>
      <c r="G20" s="374">
        <v>3472</v>
      </c>
      <c r="H20" s="758">
        <v>364</v>
      </c>
      <c r="I20" s="379">
        <v>3108</v>
      </c>
      <c r="J20" s="689">
        <v>1.0780437044745057</v>
      </c>
      <c r="K20" s="376">
        <v>5208481.46</v>
      </c>
      <c r="L20" s="450">
        <v>0</v>
      </c>
      <c r="M20" s="650">
        <v>5208481.46</v>
      </c>
      <c r="N20" s="690">
        <v>6477197.2599999998</v>
      </c>
      <c r="O20" s="450">
        <v>0</v>
      </c>
      <c r="P20" s="380">
        <v>6477197.2599999998</v>
      </c>
      <c r="Q20" s="689">
        <v>1.2435865059218238</v>
      </c>
      <c r="R20" s="472">
        <v>2084.0403024453026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2271</v>
      </c>
      <c r="E21" s="758">
        <v>287</v>
      </c>
      <c r="F21" s="375">
        <v>1984</v>
      </c>
      <c r="G21" s="374">
        <v>2244</v>
      </c>
      <c r="H21" s="758">
        <v>247</v>
      </c>
      <c r="I21" s="379">
        <v>1997</v>
      </c>
      <c r="J21" s="689">
        <v>1.0065524193548387</v>
      </c>
      <c r="K21" s="376">
        <v>4443368.2700000005</v>
      </c>
      <c r="L21" s="450">
        <v>0</v>
      </c>
      <c r="M21" s="650">
        <v>4443368.2700000005</v>
      </c>
      <c r="N21" s="690">
        <v>4707839.54</v>
      </c>
      <c r="O21" s="450">
        <v>0</v>
      </c>
      <c r="P21" s="380">
        <v>4707839.54</v>
      </c>
      <c r="Q21" s="689">
        <v>1.0595204479866351</v>
      </c>
      <c r="R21" s="472">
        <v>2357.4559539308962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1743</v>
      </c>
      <c r="E22" s="758">
        <v>102</v>
      </c>
      <c r="F22" s="375">
        <v>1641</v>
      </c>
      <c r="G22" s="374">
        <v>2104</v>
      </c>
      <c r="H22" s="758">
        <v>143</v>
      </c>
      <c r="I22" s="379">
        <v>1961</v>
      </c>
      <c r="J22" s="689">
        <v>1.1950030469226081</v>
      </c>
      <c r="K22" s="376">
        <v>3460383.05</v>
      </c>
      <c r="L22" s="450">
        <v>0</v>
      </c>
      <c r="M22" s="650">
        <v>3460383.05</v>
      </c>
      <c r="N22" s="690">
        <v>4205795.95</v>
      </c>
      <c r="O22" s="450">
        <v>0</v>
      </c>
      <c r="P22" s="380">
        <v>4205795.95</v>
      </c>
      <c r="Q22" s="689">
        <v>1.2154134063279498</v>
      </c>
      <c r="R22" s="472">
        <v>2144.7200152983173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1070</v>
      </c>
      <c r="E23" s="758">
        <v>31</v>
      </c>
      <c r="F23" s="375">
        <v>1039</v>
      </c>
      <c r="G23" s="374">
        <v>1434</v>
      </c>
      <c r="H23" s="758">
        <v>127</v>
      </c>
      <c r="I23" s="379">
        <v>1307</v>
      </c>
      <c r="J23" s="689">
        <v>1.2579403272377285</v>
      </c>
      <c r="K23" s="376">
        <v>2361460.0300000026</v>
      </c>
      <c r="L23" s="450">
        <v>0</v>
      </c>
      <c r="M23" s="650">
        <v>2361460.0300000026</v>
      </c>
      <c r="N23" s="690">
        <v>3065475.7799999989</v>
      </c>
      <c r="O23" s="450">
        <v>0</v>
      </c>
      <c r="P23" s="380">
        <v>3065475.7799999989</v>
      </c>
      <c r="Q23" s="689">
        <v>1.2981273199868624</v>
      </c>
      <c r="R23" s="472">
        <v>2345.4290589135417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168</v>
      </c>
      <c r="D24" s="374">
        <v>236</v>
      </c>
      <c r="E24" s="758">
        <v>7</v>
      </c>
      <c r="F24" s="375">
        <v>229</v>
      </c>
      <c r="G24" s="374">
        <v>222</v>
      </c>
      <c r="H24" s="758">
        <v>26</v>
      </c>
      <c r="I24" s="379">
        <v>196</v>
      </c>
      <c r="J24" s="689">
        <v>0.85589519650655022</v>
      </c>
      <c r="K24" s="376">
        <v>164778.20000000001</v>
      </c>
      <c r="L24" s="450">
        <v>0</v>
      </c>
      <c r="M24" s="650">
        <v>164778.20000000001</v>
      </c>
      <c r="N24" s="690">
        <v>128952.44</v>
      </c>
      <c r="O24" s="450">
        <v>0</v>
      </c>
      <c r="P24" s="380">
        <v>128952.44</v>
      </c>
      <c r="Q24" s="689">
        <v>0.78258191921018672</v>
      </c>
      <c r="R24" s="472">
        <v>657.92061224489794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164</v>
      </c>
      <c r="D25" s="374">
        <v>0</v>
      </c>
      <c r="E25" s="758">
        <v>0</v>
      </c>
      <c r="F25" s="375">
        <v>0</v>
      </c>
      <c r="G25" s="374">
        <v>35</v>
      </c>
      <c r="H25" s="758">
        <v>0</v>
      </c>
      <c r="I25" s="379">
        <v>35</v>
      </c>
      <c r="J25" s="689" t="s">
        <v>335</v>
      </c>
      <c r="K25" s="376">
        <v>0</v>
      </c>
      <c r="L25" s="450">
        <v>0</v>
      </c>
      <c r="M25" s="650">
        <v>0</v>
      </c>
      <c r="N25" s="690">
        <v>59285.16</v>
      </c>
      <c r="O25" s="450">
        <v>0</v>
      </c>
      <c r="P25" s="380">
        <v>59285.16</v>
      </c>
      <c r="Q25" s="689" t="s">
        <v>335</v>
      </c>
      <c r="R25" s="472">
        <v>1693.8617142857145</v>
      </c>
      <c r="S25" s="471"/>
    </row>
    <row r="26" spans="1:29" s="266" customFormat="1" ht="18" customHeight="1" x14ac:dyDescent="0.25">
      <c r="A26" s="275"/>
      <c r="B26" s="1070" t="s">
        <v>216</v>
      </c>
      <c r="C26" s="1070"/>
      <c r="D26" s="384">
        <v>65864</v>
      </c>
      <c r="E26" s="384">
        <v>6900</v>
      </c>
      <c r="F26" s="385">
        <v>58964</v>
      </c>
      <c r="G26" s="374">
        <v>68577</v>
      </c>
      <c r="H26" s="384">
        <v>7611</v>
      </c>
      <c r="I26" s="388">
        <v>60966</v>
      </c>
      <c r="J26" s="688">
        <v>1.0339529204260227</v>
      </c>
      <c r="K26" s="650">
        <v>105294734.65000001</v>
      </c>
      <c r="L26" s="453">
        <v>-1758338.2799999991</v>
      </c>
      <c r="M26" s="386">
        <v>103536396.36999999</v>
      </c>
      <c r="N26" s="650">
        <v>111186644.9878</v>
      </c>
      <c r="O26" s="453">
        <v>-1406551.31</v>
      </c>
      <c r="P26" s="651">
        <v>109780093.6778</v>
      </c>
      <c r="Q26" s="688">
        <v>1.060304371474234</v>
      </c>
      <c r="R26" s="478">
        <v>1800.6773230620345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65</v>
      </c>
      <c r="C28" s="753" t="s">
        <v>167</v>
      </c>
      <c r="D28" s="374">
        <v>1281</v>
      </c>
      <c r="E28" s="758">
        <v>8</v>
      </c>
      <c r="F28" s="375">
        <v>1273</v>
      </c>
      <c r="G28" s="374">
        <v>1641</v>
      </c>
      <c r="H28" s="758">
        <v>129</v>
      </c>
      <c r="I28" s="379">
        <v>1512</v>
      </c>
      <c r="J28" s="689">
        <v>1.1877454831107619</v>
      </c>
      <c r="K28" s="480"/>
      <c r="L28" s="526"/>
      <c r="M28" s="375">
        <v>9419767.139999995</v>
      </c>
      <c r="N28" s="480"/>
      <c r="O28" s="481"/>
      <c r="P28" s="379">
        <v>10350048.429999994</v>
      </c>
      <c r="Q28" s="689">
        <v>1.0987584168667677</v>
      </c>
      <c r="R28" s="472">
        <v>6845.2701256613718</v>
      </c>
    </row>
    <row r="29" spans="1:29" s="266" customFormat="1" ht="16.899999999999999" customHeight="1" x14ac:dyDescent="0.25">
      <c r="A29" s="275"/>
      <c r="B29" s="288" t="s">
        <v>24</v>
      </c>
      <c r="C29" s="753" t="s">
        <v>171</v>
      </c>
      <c r="D29" s="374">
        <v>1412</v>
      </c>
      <c r="E29" s="758">
        <v>175</v>
      </c>
      <c r="F29" s="375">
        <v>1237</v>
      </c>
      <c r="G29" s="374">
        <v>1394</v>
      </c>
      <c r="H29" s="758">
        <v>222</v>
      </c>
      <c r="I29" s="379">
        <v>1172</v>
      </c>
      <c r="J29" s="689">
        <v>0.94745351657235244</v>
      </c>
      <c r="K29" s="460"/>
      <c r="L29" s="461"/>
      <c r="M29" s="375">
        <v>5038067.2399999993</v>
      </c>
      <c r="N29" s="460"/>
      <c r="O29" s="461"/>
      <c r="P29" s="379">
        <v>6419514.4900000012</v>
      </c>
      <c r="Q29" s="689">
        <v>1.274201828636174</v>
      </c>
      <c r="R29" s="472">
        <v>5477.401441979523</v>
      </c>
    </row>
    <row r="30" spans="1:29" s="266" customFormat="1" ht="16.899999999999999" customHeight="1" x14ac:dyDescent="0.25">
      <c r="A30" s="275"/>
      <c r="B30" s="288" t="s">
        <v>66</v>
      </c>
      <c r="C30" s="753" t="s">
        <v>168</v>
      </c>
      <c r="D30" s="374">
        <v>557</v>
      </c>
      <c r="E30" s="758">
        <v>30</v>
      </c>
      <c r="F30" s="375">
        <v>527</v>
      </c>
      <c r="G30" s="374">
        <v>734</v>
      </c>
      <c r="H30" s="758">
        <v>58</v>
      </c>
      <c r="I30" s="379">
        <v>676</v>
      </c>
      <c r="J30" s="689">
        <v>1.2827324478178368</v>
      </c>
      <c r="K30" s="482"/>
      <c r="L30" s="483"/>
      <c r="M30" s="375">
        <v>2211493.9300000006</v>
      </c>
      <c r="N30" s="482"/>
      <c r="O30" s="483"/>
      <c r="P30" s="379">
        <v>3668983.7200000011</v>
      </c>
      <c r="Q30" s="689">
        <v>1.6590521322389522</v>
      </c>
      <c r="R30" s="472">
        <v>5427.4907100591736</v>
      </c>
    </row>
    <row r="31" spans="1:29" s="266" customFormat="1" ht="16.899999999999999" customHeight="1" x14ac:dyDescent="0.25">
      <c r="A31" s="275"/>
      <c r="B31" s="288" t="s">
        <v>61</v>
      </c>
      <c r="C31" s="753" t="s">
        <v>165</v>
      </c>
      <c r="D31" s="374">
        <v>476</v>
      </c>
      <c r="E31" s="758">
        <v>30</v>
      </c>
      <c r="F31" s="375">
        <v>446</v>
      </c>
      <c r="G31" s="374">
        <v>519</v>
      </c>
      <c r="H31" s="758">
        <v>21</v>
      </c>
      <c r="I31" s="379">
        <v>498</v>
      </c>
      <c r="J31" s="689">
        <v>1.116591928251121</v>
      </c>
      <c r="K31" s="482"/>
      <c r="L31" s="484"/>
      <c r="M31" s="375">
        <v>5350347.97</v>
      </c>
      <c r="N31" s="482"/>
      <c r="O31" s="483"/>
      <c r="P31" s="379">
        <v>3512667.93</v>
      </c>
      <c r="Q31" s="689">
        <v>0.65653074336396855</v>
      </c>
      <c r="R31" s="472">
        <v>7053.5500602409638</v>
      </c>
    </row>
    <row r="32" spans="1:29" s="266" customFormat="1" ht="16.899999999999999" customHeight="1" x14ac:dyDescent="0.25">
      <c r="A32" s="275"/>
      <c r="B32" s="289" t="s">
        <v>67</v>
      </c>
      <c r="C32" s="753" t="s">
        <v>169</v>
      </c>
      <c r="D32" s="374">
        <v>569</v>
      </c>
      <c r="E32" s="758">
        <v>18</v>
      </c>
      <c r="F32" s="375">
        <v>551</v>
      </c>
      <c r="G32" s="374">
        <v>697</v>
      </c>
      <c r="H32" s="758">
        <v>20</v>
      </c>
      <c r="I32" s="379">
        <v>677</v>
      </c>
      <c r="J32" s="689">
        <v>1.2286751361161525</v>
      </c>
      <c r="K32" s="482"/>
      <c r="L32" s="483"/>
      <c r="M32" s="375">
        <v>2389086.15</v>
      </c>
      <c r="N32" s="482"/>
      <c r="O32" s="483"/>
      <c r="P32" s="379">
        <v>2319956.9599999995</v>
      </c>
      <c r="Q32" s="689">
        <v>0.97106458885963554</v>
      </c>
      <c r="R32" s="472">
        <v>3426.8197341211217</v>
      </c>
    </row>
    <row r="33" spans="1:18" s="266" customFormat="1" ht="16.899999999999999" customHeight="1" x14ac:dyDescent="0.25">
      <c r="A33" s="275"/>
      <c r="B33" s="289" t="s">
        <v>22</v>
      </c>
      <c r="C33" s="753" t="s">
        <v>170</v>
      </c>
      <c r="D33" s="374">
        <v>1260</v>
      </c>
      <c r="E33" s="758">
        <v>22</v>
      </c>
      <c r="F33" s="375">
        <v>1238</v>
      </c>
      <c r="G33" s="374">
        <v>1800</v>
      </c>
      <c r="H33" s="758">
        <v>33</v>
      </c>
      <c r="I33" s="379">
        <v>1767</v>
      </c>
      <c r="J33" s="689">
        <v>1.4273021001615509</v>
      </c>
      <c r="K33" s="460"/>
      <c r="L33" s="461"/>
      <c r="M33" s="375">
        <v>2771528.21</v>
      </c>
      <c r="N33" s="460"/>
      <c r="O33" s="461"/>
      <c r="P33" s="379">
        <v>1844565.5399999996</v>
      </c>
      <c r="Q33" s="689">
        <v>0.66554095799732071</v>
      </c>
      <c r="R33" s="472">
        <v>1043.8967402376907</v>
      </c>
    </row>
    <row r="34" spans="1:18" s="266" customFormat="1" ht="16.899999999999999" customHeight="1" x14ac:dyDescent="0.25">
      <c r="A34" s="275"/>
      <c r="B34" s="288" t="s">
        <v>55</v>
      </c>
      <c r="C34" s="753" t="s">
        <v>87</v>
      </c>
      <c r="D34" s="374">
        <v>309</v>
      </c>
      <c r="E34" s="758">
        <v>48</v>
      </c>
      <c r="F34" s="375">
        <v>261</v>
      </c>
      <c r="G34" s="374">
        <v>372</v>
      </c>
      <c r="H34" s="758">
        <v>42</v>
      </c>
      <c r="I34" s="379">
        <v>330</v>
      </c>
      <c r="J34" s="689">
        <v>1.264367816091954</v>
      </c>
      <c r="K34" s="482"/>
      <c r="L34" s="483"/>
      <c r="M34" s="375">
        <v>925186.48</v>
      </c>
      <c r="N34" s="482"/>
      <c r="O34" s="483"/>
      <c r="P34" s="379">
        <v>1156413.7</v>
      </c>
      <c r="Q34" s="689">
        <v>1.2499249880953729</v>
      </c>
      <c r="R34" s="472">
        <v>3504.2839393939394</v>
      </c>
    </row>
    <row r="35" spans="1:18" s="266" customFormat="1" ht="18" customHeight="1" x14ac:dyDescent="0.25">
      <c r="A35" s="275"/>
      <c r="B35" s="1070" t="s">
        <v>217</v>
      </c>
      <c r="C35" s="1070"/>
      <c r="D35" s="374">
        <v>5864</v>
      </c>
      <c r="E35" s="374">
        <v>331</v>
      </c>
      <c r="F35" s="393">
        <v>5533</v>
      </c>
      <c r="G35" s="374">
        <v>7157</v>
      </c>
      <c r="H35" s="374">
        <v>525</v>
      </c>
      <c r="I35" s="394">
        <v>6632</v>
      </c>
      <c r="J35" s="688">
        <v>1.1986264232785107</v>
      </c>
      <c r="K35" s="417"/>
      <c r="L35" s="462"/>
      <c r="M35" s="386">
        <v>28105477.119999994</v>
      </c>
      <c r="N35" s="417"/>
      <c r="O35" s="462"/>
      <c r="P35" s="651">
        <v>29272150.769999996</v>
      </c>
      <c r="Q35" s="688">
        <v>1.0415105441910393</v>
      </c>
      <c r="R35" s="478">
        <v>4413.7742415560906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0" t="s">
        <v>326</v>
      </c>
      <c r="C37" s="890"/>
      <c r="D37" s="374">
        <v>71728</v>
      </c>
      <c r="E37" s="384">
        <v>7231</v>
      </c>
      <c r="F37" s="455">
        <v>64497</v>
      </c>
      <c r="G37" s="374">
        <v>75734</v>
      </c>
      <c r="H37" s="384">
        <v>8136</v>
      </c>
      <c r="I37" s="388">
        <v>67598</v>
      </c>
      <c r="J37" s="449">
        <v>1.0480797556475494</v>
      </c>
      <c r="K37" s="650">
        <v>133400211.77</v>
      </c>
      <c r="L37" s="453">
        <v>-1758338.2799999991</v>
      </c>
      <c r="M37" s="386">
        <v>131641873.48999998</v>
      </c>
      <c r="N37" s="650">
        <v>140458795.75779998</v>
      </c>
      <c r="O37" s="453">
        <v>-1406551.31</v>
      </c>
      <c r="P37" s="651">
        <v>139052244.44779998</v>
      </c>
      <c r="Q37" s="449">
        <v>1.0562918983249119</v>
      </c>
      <c r="R37" s="478">
        <v>2057.0467239829577</v>
      </c>
    </row>
    <row r="38" spans="1:18" s="266" customFormat="1" ht="12" customHeight="1" x14ac:dyDescent="0.25">
      <c r="A38" s="275"/>
      <c r="B38" s="868"/>
      <c r="C38" s="868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3" t="s">
        <v>84</v>
      </c>
      <c r="C40" s="875" t="s">
        <v>211</v>
      </c>
      <c r="D40" s="878" t="s">
        <v>52</v>
      </c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  <c r="P40" s="879"/>
      <c r="Q40" s="879"/>
      <c r="R40" s="883"/>
    </row>
    <row r="41" spans="1:18" s="266" customFormat="1" ht="15.6" customHeight="1" x14ac:dyDescent="0.25">
      <c r="A41" s="275"/>
      <c r="B41" s="1064"/>
      <c r="C41" s="876"/>
      <c r="D41" s="893" t="s">
        <v>197</v>
      </c>
      <c r="E41" s="1075"/>
      <c r="F41" s="1075"/>
      <c r="G41" s="1075"/>
      <c r="H41" s="1075"/>
      <c r="I41" s="894"/>
      <c r="J41" s="885" t="s">
        <v>332</v>
      </c>
      <c r="K41" s="893" t="s">
        <v>220</v>
      </c>
      <c r="L41" s="1075"/>
      <c r="M41" s="1075"/>
      <c r="N41" s="1075"/>
      <c r="O41" s="1075"/>
      <c r="P41" s="894"/>
      <c r="Q41" s="1162" t="s">
        <v>332</v>
      </c>
      <c r="R41" s="962" t="s">
        <v>323</v>
      </c>
    </row>
    <row r="42" spans="1:18" s="266" customFormat="1" ht="19.149999999999999" customHeight="1" x14ac:dyDescent="0.25">
      <c r="A42" s="275"/>
      <c r="B42" s="1064"/>
      <c r="C42" s="876"/>
      <c r="D42" s="921" t="s">
        <v>333</v>
      </c>
      <c r="E42" s="1158"/>
      <c r="F42" s="922"/>
      <c r="G42" s="1158" t="s">
        <v>334</v>
      </c>
      <c r="H42" s="1158"/>
      <c r="I42" s="922"/>
      <c r="J42" s="885"/>
      <c r="K42" s="921" t="s">
        <v>333</v>
      </c>
      <c r="L42" s="1158"/>
      <c r="M42" s="922"/>
      <c r="N42" s="1158" t="s">
        <v>334</v>
      </c>
      <c r="O42" s="1158"/>
      <c r="P42" s="922"/>
      <c r="Q42" s="1162"/>
      <c r="R42" s="885"/>
    </row>
    <row r="43" spans="1:18" s="266" customFormat="1" ht="19.149999999999999" customHeight="1" x14ac:dyDescent="0.25">
      <c r="A43" s="275"/>
      <c r="B43" s="1065"/>
      <c r="C43" s="877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86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36"/>
      <c r="R43" s="88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24</v>
      </c>
      <c r="C45" s="753" t="s">
        <v>171</v>
      </c>
      <c r="D45" s="374">
        <v>1135</v>
      </c>
      <c r="E45" s="758">
        <v>221</v>
      </c>
      <c r="F45" s="375">
        <v>914</v>
      </c>
      <c r="G45" s="374">
        <v>1480</v>
      </c>
      <c r="H45" s="758">
        <v>286</v>
      </c>
      <c r="I45" s="379">
        <v>1194</v>
      </c>
      <c r="J45" s="689">
        <v>1.3063457330415755</v>
      </c>
      <c r="K45" s="376">
        <v>1354001.8300000003</v>
      </c>
      <c r="L45" s="450">
        <v>0</v>
      </c>
      <c r="M45" s="650">
        <v>1354001.8300000003</v>
      </c>
      <c r="N45" s="690">
        <v>1796826.3200000005</v>
      </c>
      <c r="O45" s="450">
        <v>0</v>
      </c>
      <c r="P45" s="380">
        <v>1796826.3200000005</v>
      </c>
      <c r="Q45" s="689">
        <v>1.3270486643286148</v>
      </c>
      <c r="R45" s="472">
        <v>1504.8796649916253</v>
      </c>
    </row>
    <row r="46" spans="1:18" s="266" customFormat="1" ht="16.899999999999999" customHeight="1" x14ac:dyDescent="0.25">
      <c r="A46" s="275"/>
      <c r="B46" s="289" t="s">
        <v>63</v>
      </c>
      <c r="C46" s="753" t="s">
        <v>166</v>
      </c>
      <c r="D46" s="374">
        <v>779</v>
      </c>
      <c r="E46" s="758">
        <v>97</v>
      </c>
      <c r="F46" s="375">
        <v>682</v>
      </c>
      <c r="G46" s="374">
        <v>1042</v>
      </c>
      <c r="H46" s="758">
        <v>186</v>
      </c>
      <c r="I46" s="379">
        <v>856</v>
      </c>
      <c r="J46" s="689">
        <v>1.2551319648093842</v>
      </c>
      <c r="K46" s="376">
        <v>1414274.620000001</v>
      </c>
      <c r="L46" s="450">
        <v>0</v>
      </c>
      <c r="M46" s="650">
        <v>1414274.620000001</v>
      </c>
      <c r="N46" s="690">
        <v>1595051.7986000001</v>
      </c>
      <c r="O46" s="450">
        <v>0</v>
      </c>
      <c r="P46" s="380">
        <v>1595051.7986000001</v>
      </c>
      <c r="Q46" s="689">
        <v>1.1278232501973335</v>
      </c>
      <c r="R46" s="472">
        <v>1863.3782693925234</v>
      </c>
    </row>
    <row r="47" spans="1:18" s="266" customFormat="1" ht="16.899999999999999" customHeight="1" x14ac:dyDescent="0.25">
      <c r="A47" s="275"/>
      <c r="B47" s="289" t="s">
        <v>67</v>
      </c>
      <c r="C47" s="753" t="s">
        <v>169</v>
      </c>
      <c r="D47" s="374">
        <v>494</v>
      </c>
      <c r="E47" s="758">
        <v>29</v>
      </c>
      <c r="F47" s="375">
        <v>465</v>
      </c>
      <c r="G47" s="374">
        <v>690</v>
      </c>
      <c r="H47" s="758">
        <v>78</v>
      </c>
      <c r="I47" s="379">
        <v>612</v>
      </c>
      <c r="J47" s="689">
        <v>1.3161290322580645</v>
      </c>
      <c r="K47" s="376">
        <v>1010046.38</v>
      </c>
      <c r="L47" s="450">
        <v>0</v>
      </c>
      <c r="M47" s="650">
        <v>1010046.38</v>
      </c>
      <c r="N47" s="690">
        <v>1453134.25</v>
      </c>
      <c r="O47" s="450">
        <v>0</v>
      </c>
      <c r="P47" s="380">
        <v>1453134.25</v>
      </c>
      <c r="Q47" s="689">
        <v>1.4386807168201523</v>
      </c>
      <c r="R47" s="472">
        <v>2374.4023692810456</v>
      </c>
    </row>
    <row r="48" spans="1:18" s="266" customFormat="1" ht="16.899999999999999" customHeight="1" x14ac:dyDescent="0.25">
      <c r="A48" s="275"/>
      <c r="B48" s="289" t="s">
        <v>28</v>
      </c>
      <c r="C48" s="753" t="s">
        <v>172</v>
      </c>
      <c r="D48" s="374">
        <v>378</v>
      </c>
      <c r="E48" s="758">
        <v>55</v>
      </c>
      <c r="F48" s="375">
        <v>323</v>
      </c>
      <c r="G48" s="374">
        <v>371</v>
      </c>
      <c r="H48" s="758">
        <v>38</v>
      </c>
      <c r="I48" s="379">
        <v>333</v>
      </c>
      <c r="J48" s="689">
        <v>1.0309597523219813</v>
      </c>
      <c r="K48" s="376">
        <v>698953.27</v>
      </c>
      <c r="L48" s="450">
        <v>0</v>
      </c>
      <c r="M48" s="650">
        <v>698953.27</v>
      </c>
      <c r="N48" s="690">
        <v>747111.77</v>
      </c>
      <c r="O48" s="450">
        <v>0</v>
      </c>
      <c r="P48" s="380">
        <v>747111.77</v>
      </c>
      <c r="Q48" s="689">
        <v>1.0689008866071976</v>
      </c>
      <c r="R48" s="472">
        <v>2243.5788888888887</v>
      </c>
    </row>
    <row r="49" spans="1:19" s="266" customFormat="1" ht="16.899999999999999" customHeight="1" x14ac:dyDescent="0.25">
      <c r="A49" s="275"/>
      <c r="B49" s="288" t="s">
        <v>53</v>
      </c>
      <c r="C49" s="752" t="s">
        <v>54</v>
      </c>
      <c r="D49" s="374">
        <v>83</v>
      </c>
      <c r="E49" s="758">
        <v>8</v>
      </c>
      <c r="F49" s="375">
        <v>75</v>
      </c>
      <c r="G49" s="374">
        <v>452</v>
      </c>
      <c r="H49" s="758">
        <v>87</v>
      </c>
      <c r="I49" s="379">
        <v>365</v>
      </c>
      <c r="J49" s="689">
        <v>4.8666666666666663</v>
      </c>
      <c r="K49" s="376">
        <v>172841.98</v>
      </c>
      <c r="L49" s="450">
        <v>0</v>
      </c>
      <c r="M49" s="650">
        <v>172841.98</v>
      </c>
      <c r="N49" s="690">
        <v>727789.41</v>
      </c>
      <c r="O49" s="450">
        <v>0</v>
      </c>
      <c r="P49" s="380">
        <v>727789.41</v>
      </c>
      <c r="Q49" s="689">
        <v>4.2107213189758648</v>
      </c>
      <c r="R49" s="472">
        <v>1993.9435890410959</v>
      </c>
    </row>
    <row r="50" spans="1:19" s="266" customFormat="1" ht="16.899999999999999" customHeight="1" x14ac:dyDescent="0.25">
      <c r="A50" s="275"/>
      <c r="B50" s="288" t="s">
        <v>55</v>
      </c>
      <c r="C50" s="753" t="s">
        <v>87</v>
      </c>
      <c r="D50" s="374">
        <v>278</v>
      </c>
      <c r="E50" s="758">
        <v>52</v>
      </c>
      <c r="F50" s="375">
        <v>226</v>
      </c>
      <c r="G50" s="374">
        <v>523</v>
      </c>
      <c r="H50" s="758">
        <v>109</v>
      </c>
      <c r="I50" s="379">
        <v>414</v>
      </c>
      <c r="J50" s="689">
        <v>1.831858407079646</v>
      </c>
      <c r="K50" s="376">
        <v>417731.75</v>
      </c>
      <c r="L50" s="450">
        <v>0</v>
      </c>
      <c r="M50" s="650">
        <v>417731.75</v>
      </c>
      <c r="N50" s="690">
        <v>555482.94999999995</v>
      </c>
      <c r="O50" s="450">
        <v>0</v>
      </c>
      <c r="P50" s="380">
        <v>555482.94999999995</v>
      </c>
      <c r="Q50" s="689">
        <v>1.3297599476218889</v>
      </c>
      <c r="R50" s="472">
        <v>1341.7462560386473</v>
      </c>
    </row>
    <row r="51" spans="1:19" s="266" customFormat="1" ht="16.899999999999999" customHeight="1" x14ac:dyDescent="0.25">
      <c r="A51" s="275"/>
      <c r="B51" s="288" t="s">
        <v>61</v>
      </c>
      <c r="C51" s="753" t="s">
        <v>165</v>
      </c>
      <c r="D51" s="374">
        <v>142</v>
      </c>
      <c r="E51" s="758">
        <v>19</v>
      </c>
      <c r="F51" s="375">
        <v>123</v>
      </c>
      <c r="G51" s="374">
        <v>222</v>
      </c>
      <c r="H51" s="758">
        <v>26</v>
      </c>
      <c r="I51" s="379">
        <v>196</v>
      </c>
      <c r="J51" s="689">
        <v>1.5934959349593496</v>
      </c>
      <c r="K51" s="376">
        <v>245534.87000000002</v>
      </c>
      <c r="L51" s="450">
        <v>0</v>
      </c>
      <c r="M51" s="650">
        <v>245534.87000000002</v>
      </c>
      <c r="N51" s="690">
        <v>380232.56999999995</v>
      </c>
      <c r="O51" s="450">
        <v>0</v>
      </c>
      <c r="P51" s="380">
        <v>380232.56999999995</v>
      </c>
      <c r="Q51" s="689">
        <v>1.5485888827114451</v>
      </c>
      <c r="R51" s="472">
        <v>1939.9620918367345</v>
      </c>
    </row>
    <row r="52" spans="1:19" s="266" customFormat="1" ht="16.899999999999999" customHeight="1" x14ac:dyDescent="0.25">
      <c r="A52" s="275"/>
      <c r="B52" s="289" t="s">
        <v>26</v>
      </c>
      <c r="C52" s="753" t="s">
        <v>71</v>
      </c>
      <c r="D52" s="374">
        <v>62</v>
      </c>
      <c r="E52" s="758">
        <v>6</v>
      </c>
      <c r="F52" s="375">
        <v>56</v>
      </c>
      <c r="G52" s="374">
        <v>98</v>
      </c>
      <c r="H52" s="758">
        <v>12</v>
      </c>
      <c r="I52" s="379">
        <v>86</v>
      </c>
      <c r="J52" s="689">
        <v>1.5357142857142858</v>
      </c>
      <c r="K52" s="376">
        <v>169454.79</v>
      </c>
      <c r="L52" s="450">
        <v>0</v>
      </c>
      <c r="M52" s="650">
        <v>169454.79</v>
      </c>
      <c r="N52" s="690">
        <v>167556.92000000001</v>
      </c>
      <c r="O52" s="450">
        <v>0</v>
      </c>
      <c r="P52" s="380">
        <v>167556.92000000001</v>
      </c>
      <c r="Q52" s="689">
        <v>0.9888001395534467</v>
      </c>
      <c r="R52" s="472">
        <v>1948.3362790697677</v>
      </c>
    </row>
    <row r="53" spans="1:19" s="266" customFormat="1" ht="16.899999999999999" customHeight="1" x14ac:dyDescent="0.25">
      <c r="A53" s="275"/>
      <c r="B53" s="289" t="s">
        <v>57</v>
      </c>
      <c r="C53" s="753" t="s">
        <v>163</v>
      </c>
      <c r="D53" s="374">
        <v>44</v>
      </c>
      <c r="E53" s="758">
        <v>3</v>
      </c>
      <c r="F53" s="375">
        <v>41</v>
      </c>
      <c r="G53" s="374">
        <v>51</v>
      </c>
      <c r="H53" s="758">
        <v>6</v>
      </c>
      <c r="I53" s="379">
        <v>45</v>
      </c>
      <c r="J53" s="689">
        <v>1.0975609756097562</v>
      </c>
      <c r="K53" s="376">
        <v>61282.759999999995</v>
      </c>
      <c r="L53" s="450">
        <v>0</v>
      </c>
      <c r="M53" s="650">
        <v>61282.759999999995</v>
      </c>
      <c r="N53" s="690">
        <v>101524.57</v>
      </c>
      <c r="O53" s="450">
        <v>0</v>
      </c>
      <c r="P53" s="380">
        <v>101524.57</v>
      </c>
      <c r="Q53" s="689">
        <v>1.6566579246757165</v>
      </c>
      <c r="R53" s="472">
        <v>2256.1015555555559</v>
      </c>
    </row>
    <row r="54" spans="1:19" s="266" customFormat="1" ht="16.899999999999999" customHeight="1" x14ac:dyDescent="0.25">
      <c r="A54" s="275"/>
      <c r="B54" s="288" t="s">
        <v>66</v>
      </c>
      <c r="C54" s="753" t="s">
        <v>168</v>
      </c>
      <c r="D54" s="374">
        <v>98</v>
      </c>
      <c r="E54" s="758">
        <v>6</v>
      </c>
      <c r="F54" s="375">
        <v>92</v>
      </c>
      <c r="G54" s="374">
        <v>106</v>
      </c>
      <c r="H54" s="758">
        <v>11</v>
      </c>
      <c r="I54" s="379">
        <v>95</v>
      </c>
      <c r="J54" s="689">
        <v>1.0326086956521738</v>
      </c>
      <c r="K54" s="376">
        <v>98383.459999999948</v>
      </c>
      <c r="L54" s="450">
        <v>0</v>
      </c>
      <c r="M54" s="650">
        <v>98383.459999999948</v>
      </c>
      <c r="N54" s="690">
        <v>89843.530000000013</v>
      </c>
      <c r="O54" s="450">
        <v>0</v>
      </c>
      <c r="P54" s="380">
        <v>89843.530000000013</v>
      </c>
      <c r="Q54" s="689">
        <v>0.91319750291360013</v>
      </c>
      <c r="R54" s="472">
        <v>945.72136842105272</v>
      </c>
    </row>
    <row r="55" spans="1:19" s="266" customFormat="1" ht="16.899999999999999" customHeight="1" x14ac:dyDescent="0.25">
      <c r="A55" s="275"/>
      <c r="B55" s="289" t="s">
        <v>59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197"/>
    </row>
    <row r="56" spans="1:19" s="266" customFormat="1" ht="16.899999999999999" customHeight="1" x14ac:dyDescent="0.25">
      <c r="A56" s="275"/>
      <c r="B56" s="289" t="s">
        <v>65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289" t="s">
        <v>22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0" t="s">
        <v>216</v>
      </c>
      <c r="C58" s="1070"/>
      <c r="D58" s="384">
        <v>3493</v>
      </c>
      <c r="E58" s="384">
        <v>496</v>
      </c>
      <c r="F58" s="385">
        <v>2997</v>
      </c>
      <c r="G58" s="374">
        <v>5035</v>
      </c>
      <c r="H58" s="384">
        <v>839</v>
      </c>
      <c r="I58" s="388">
        <v>4196</v>
      </c>
      <c r="J58" s="688">
        <v>1.4000667334000667</v>
      </c>
      <c r="K58" s="650">
        <v>5642505.7100000018</v>
      </c>
      <c r="L58" s="453">
        <v>0</v>
      </c>
      <c r="M58" s="386">
        <v>5642505.7100000018</v>
      </c>
      <c r="N58" s="650">
        <v>7614554.0886000022</v>
      </c>
      <c r="O58" s="453">
        <v>0</v>
      </c>
      <c r="P58" s="651">
        <v>7614554.0886000022</v>
      </c>
      <c r="Q58" s="688">
        <v>1.3494986943664076</v>
      </c>
      <c r="R58" s="478">
        <v>1814.7173709723552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24</v>
      </c>
      <c r="C60" s="753" t="s">
        <v>171</v>
      </c>
      <c r="D60" s="374">
        <v>181</v>
      </c>
      <c r="E60" s="758">
        <v>43</v>
      </c>
      <c r="F60" s="375">
        <v>138</v>
      </c>
      <c r="G60" s="374">
        <v>1238</v>
      </c>
      <c r="H60" s="758">
        <v>66</v>
      </c>
      <c r="I60" s="379">
        <v>1172</v>
      </c>
      <c r="J60" s="689">
        <v>8.4927536231884062</v>
      </c>
      <c r="K60" s="458"/>
      <c r="L60" s="459"/>
      <c r="M60" s="375">
        <v>406543.76999999996</v>
      </c>
      <c r="N60" s="458"/>
      <c r="O60" s="459"/>
      <c r="P60" s="379">
        <v>1121951.7</v>
      </c>
      <c r="Q60" s="689">
        <v>2.7597316274210772</v>
      </c>
      <c r="R60" s="472">
        <v>957.29667235494878</v>
      </c>
    </row>
    <row r="61" spans="1:19" s="266" customFormat="1" ht="16.899999999999999" customHeight="1" x14ac:dyDescent="0.25">
      <c r="A61" s="275"/>
      <c r="B61" s="288" t="s">
        <v>66</v>
      </c>
      <c r="C61" s="753" t="s">
        <v>168</v>
      </c>
      <c r="D61" s="374">
        <v>271</v>
      </c>
      <c r="E61" s="758">
        <v>22</v>
      </c>
      <c r="F61" s="375">
        <v>249</v>
      </c>
      <c r="G61" s="374">
        <v>703</v>
      </c>
      <c r="H61" s="758">
        <v>27</v>
      </c>
      <c r="I61" s="379">
        <v>676</v>
      </c>
      <c r="J61" s="689">
        <v>2.714859437751004</v>
      </c>
      <c r="K61" s="482"/>
      <c r="L61" s="483"/>
      <c r="M61" s="375">
        <v>810871.56000000041</v>
      </c>
      <c r="N61" s="482"/>
      <c r="O61" s="483"/>
      <c r="P61" s="379">
        <v>924006.10000000009</v>
      </c>
      <c r="Q61" s="689">
        <v>1.1395221457760827</v>
      </c>
      <c r="R61" s="472">
        <v>1366.8729289940829</v>
      </c>
    </row>
    <row r="62" spans="1:19" s="266" customFormat="1" ht="16.899999999999999" customHeight="1" x14ac:dyDescent="0.25">
      <c r="A62" s="275"/>
      <c r="B62" s="288" t="s">
        <v>61</v>
      </c>
      <c r="C62" s="753" t="s">
        <v>165</v>
      </c>
      <c r="D62" s="374">
        <v>8</v>
      </c>
      <c r="E62" s="758">
        <v>1</v>
      </c>
      <c r="F62" s="375">
        <v>7</v>
      </c>
      <c r="G62" s="374">
        <v>498</v>
      </c>
      <c r="H62" s="758">
        <v>0</v>
      </c>
      <c r="I62" s="379">
        <v>498</v>
      </c>
      <c r="J62" s="689">
        <v>71.142857142857139</v>
      </c>
      <c r="K62" s="482"/>
      <c r="L62" s="484"/>
      <c r="M62" s="375">
        <v>6468.4</v>
      </c>
      <c r="N62" s="482"/>
      <c r="O62" s="483"/>
      <c r="P62" s="379">
        <v>18395.98</v>
      </c>
      <c r="Q62" s="689">
        <v>2.8439768721785912</v>
      </c>
      <c r="R62" s="472">
        <v>36.93971887550201</v>
      </c>
    </row>
    <row r="63" spans="1:19" s="266" customFormat="1" ht="16.899999999999999" customHeight="1" x14ac:dyDescent="0.25">
      <c r="A63" s="275"/>
      <c r="B63" s="289" t="s">
        <v>22</v>
      </c>
      <c r="C63" s="753" t="s">
        <v>170</v>
      </c>
      <c r="D63" s="374">
        <v>4</v>
      </c>
      <c r="E63" s="758">
        <v>0</v>
      </c>
      <c r="F63" s="375">
        <v>4</v>
      </c>
      <c r="G63" s="374">
        <v>1768</v>
      </c>
      <c r="H63" s="758">
        <v>1</v>
      </c>
      <c r="I63" s="379">
        <v>1767</v>
      </c>
      <c r="J63" s="689">
        <v>441.75</v>
      </c>
      <c r="K63" s="460"/>
      <c r="L63" s="461"/>
      <c r="M63" s="375">
        <v>1549.9899999999998</v>
      </c>
      <c r="N63" s="460"/>
      <c r="O63" s="461"/>
      <c r="P63" s="379">
        <v>16207.34</v>
      </c>
      <c r="Q63" s="689">
        <v>10.45641584784418</v>
      </c>
      <c r="R63" s="472">
        <v>9.1722354272778723</v>
      </c>
    </row>
    <row r="64" spans="1:19" s="266" customFormat="1" ht="16.899999999999999" customHeight="1" x14ac:dyDescent="0.25">
      <c r="A64" s="275"/>
      <c r="B64" s="288" t="s">
        <v>55</v>
      </c>
      <c r="C64" s="753" t="s">
        <v>87</v>
      </c>
      <c r="D64" s="374">
        <v>0</v>
      </c>
      <c r="E64" s="758">
        <v>0</v>
      </c>
      <c r="F64" s="375">
        <v>0</v>
      </c>
      <c r="G64" s="374">
        <v>330</v>
      </c>
      <c r="H64" s="758">
        <v>0</v>
      </c>
      <c r="I64" s="379">
        <v>330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289" t="s">
        <v>65</v>
      </c>
      <c r="C65" s="753" t="s">
        <v>167</v>
      </c>
      <c r="D65" s="374">
        <v>0</v>
      </c>
      <c r="E65" s="758">
        <v>0</v>
      </c>
      <c r="F65" s="375">
        <v>0</v>
      </c>
      <c r="G65" s="374">
        <v>1512</v>
      </c>
      <c r="H65" s="758">
        <v>0</v>
      </c>
      <c r="I65" s="379">
        <v>1512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289" t="s">
        <v>67</v>
      </c>
      <c r="C66" s="753" t="s">
        <v>169</v>
      </c>
      <c r="D66" s="374">
        <v>0</v>
      </c>
      <c r="E66" s="758">
        <v>0</v>
      </c>
      <c r="F66" s="375">
        <v>0</v>
      </c>
      <c r="G66" s="374">
        <v>677</v>
      </c>
      <c r="H66" s="758">
        <v>0</v>
      </c>
      <c r="I66" s="379">
        <v>677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0" t="s">
        <v>217</v>
      </c>
      <c r="C67" s="1070"/>
      <c r="D67" s="374">
        <v>464</v>
      </c>
      <c r="E67" s="374">
        <v>66</v>
      </c>
      <c r="F67" s="393">
        <v>398</v>
      </c>
      <c r="G67" s="374">
        <v>6726</v>
      </c>
      <c r="H67" s="374">
        <v>94</v>
      </c>
      <c r="I67" s="394">
        <v>6632</v>
      </c>
      <c r="J67" s="688">
        <v>16.663316582914572</v>
      </c>
      <c r="K67" s="417"/>
      <c r="L67" s="462"/>
      <c r="M67" s="386">
        <v>1225433.7200000002</v>
      </c>
      <c r="N67" s="417"/>
      <c r="O67" s="462"/>
      <c r="P67" s="651">
        <v>2080561.12</v>
      </c>
      <c r="Q67" s="688">
        <v>1.6978161168928825</v>
      </c>
      <c r="R67" s="478">
        <v>313.71548854041015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0" t="s">
        <v>326</v>
      </c>
      <c r="C69" s="890"/>
      <c r="D69" s="374">
        <v>3957</v>
      </c>
      <c r="E69" s="384">
        <v>562</v>
      </c>
      <c r="F69" s="455">
        <v>3395</v>
      </c>
      <c r="G69" s="374">
        <v>11761</v>
      </c>
      <c r="H69" s="384">
        <v>933</v>
      </c>
      <c r="I69" s="388">
        <v>10828</v>
      </c>
      <c r="J69" s="449">
        <v>3.18939617083947</v>
      </c>
      <c r="K69" s="650">
        <v>6867939.4300000016</v>
      </c>
      <c r="L69" s="453">
        <v>0</v>
      </c>
      <c r="M69" s="386">
        <v>6867939.4300000016</v>
      </c>
      <c r="N69" s="650">
        <v>9695115.2086000033</v>
      </c>
      <c r="O69" s="453">
        <v>0</v>
      </c>
      <c r="P69" s="651">
        <v>9695115.2086000033</v>
      </c>
      <c r="Q69" s="449">
        <v>1.4116483273353506</v>
      </c>
      <c r="R69" s="478">
        <v>895.37451132249748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4" t="s">
        <v>294</v>
      </c>
      <c r="C76" s="1164"/>
      <c r="D76" s="1164"/>
      <c r="E76" s="1164"/>
      <c r="F76" s="1164"/>
      <c r="G76" s="1164"/>
      <c r="H76" s="1164"/>
      <c r="I76" s="1164"/>
      <c r="J76" s="1164"/>
      <c r="K76" s="1164"/>
      <c r="L76" s="1164"/>
      <c r="M76" s="1164"/>
      <c r="N76" s="1164"/>
      <c r="O76" s="1164"/>
      <c r="P76" s="1164"/>
      <c r="Q76" s="1164"/>
      <c r="R76" s="755"/>
    </row>
    <row r="77" spans="1:21" s="266" customFormat="1" ht="16.149999999999999" customHeight="1" x14ac:dyDescent="0.25">
      <c r="A77" s="275"/>
      <c r="B77" s="1063" t="s">
        <v>84</v>
      </c>
      <c r="C77" s="875" t="s">
        <v>211</v>
      </c>
      <c r="D77" s="878" t="s">
        <v>81</v>
      </c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83"/>
      <c r="S77" s="465"/>
      <c r="T77" s="465"/>
      <c r="U77" s="466"/>
    </row>
    <row r="78" spans="1:21" s="266" customFormat="1" ht="15" customHeight="1" x14ac:dyDescent="0.25">
      <c r="A78" s="275"/>
      <c r="B78" s="1064"/>
      <c r="C78" s="876"/>
      <c r="D78" s="893" t="s">
        <v>197</v>
      </c>
      <c r="E78" s="1075"/>
      <c r="F78" s="1075"/>
      <c r="G78" s="1075"/>
      <c r="H78" s="1075"/>
      <c r="I78" s="894"/>
      <c r="J78" s="885" t="s">
        <v>332</v>
      </c>
      <c r="K78" s="893" t="s">
        <v>220</v>
      </c>
      <c r="L78" s="1075"/>
      <c r="M78" s="1075"/>
      <c r="N78" s="1075"/>
      <c r="O78" s="1075"/>
      <c r="P78" s="894"/>
      <c r="Q78" s="1162" t="s">
        <v>332</v>
      </c>
      <c r="R78" s="962" t="s">
        <v>323</v>
      </c>
    </row>
    <row r="79" spans="1:21" s="266" customFormat="1" ht="19.149999999999999" customHeight="1" x14ac:dyDescent="0.25">
      <c r="A79" s="275"/>
      <c r="B79" s="1064"/>
      <c r="C79" s="876"/>
      <c r="D79" s="921" t="s">
        <v>333</v>
      </c>
      <c r="E79" s="1158"/>
      <c r="F79" s="922"/>
      <c r="G79" s="1158" t="s">
        <v>334</v>
      </c>
      <c r="H79" s="1158"/>
      <c r="I79" s="922"/>
      <c r="J79" s="885"/>
      <c r="K79" s="921" t="s">
        <v>333</v>
      </c>
      <c r="L79" s="1158"/>
      <c r="M79" s="922"/>
      <c r="N79" s="1158" t="s">
        <v>334</v>
      </c>
      <c r="O79" s="1158"/>
      <c r="P79" s="922"/>
      <c r="Q79" s="1162"/>
      <c r="R79" s="885"/>
    </row>
    <row r="80" spans="1:21" s="266" customFormat="1" ht="19.149999999999999" customHeight="1" x14ac:dyDescent="0.25">
      <c r="A80" s="275"/>
      <c r="B80" s="1065"/>
      <c r="C80" s="877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86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36"/>
      <c r="R80" s="886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1151</v>
      </c>
      <c r="E82" s="758">
        <v>137</v>
      </c>
      <c r="F82" s="375">
        <v>1014</v>
      </c>
      <c r="G82" s="374">
        <v>1290</v>
      </c>
      <c r="H82" s="758">
        <v>155</v>
      </c>
      <c r="I82" s="379">
        <v>1135</v>
      </c>
      <c r="J82" s="689">
        <v>1.1193293885601578</v>
      </c>
      <c r="K82" s="758">
        <v>30038632.700000003</v>
      </c>
      <c r="L82" s="450">
        <v>0</v>
      </c>
      <c r="M82" s="650">
        <v>30038632.700000003</v>
      </c>
      <c r="N82" s="758">
        <v>4791470.8900000006</v>
      </c>
      <c r="O82" s="450">
        <v>0</v>
      </c>
      <c r="P82" s="380">
        <v>4791470.8900000006</v>
      </c>
      <c r="Q82" s="689">
        <v>0.15951028589926466</v>
      </c>
      <c r="R82" s="472">
        <v>4221.5602555066089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646</v>
      </c>
      <c r="E83" s="758">
        <v>49</v>
      </c>
      <c r="F83" s="375">
        <v>597</v>
      </c>
      <c r="G83" s="374">
        <v>713</v>
      </c>
      <c r="H83" s="758">
        <v>51</v>
      </c>
      <c r="I83" s="379">
        <v>662</v>
      </c>
      <c r="J83" s="689">
        <v>1.1088777219430486</v>
      </c>
      <c r="K83" s="758">
        <v>1266154.5999999999</v>
      </c>
      <c r="L83" s="450">
        <v>0</v>
      </c>
      <c r="M83" s="650">
        <v>1266154.5999999999</v>
      </c>
      <c r="N83" s="758">
        <v>1676710.21</v>
      </c>
      <c r="O83" s="450">
        <v>0</v>
      </c>
      <c r="P83" s="380">
        <v>1676710.21</v>
      </c>
      <c r="Q83" s="689">
        <v>1.324253933919286</v>
      </c>
      <c r="R83" s="472">
        <v>2532.7948791540784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668</v>
      </c>
      <c r="E84" s="758">
        <v>51</v>
      </c>
      <c r="F84" s="375">
        <v>617</v>
      </c>
      <c r="G84" s="374">
        <v>664</v>
      </c>
      <c r="H84" s="758">
        <v>70</v>
      </c>
      <c r="I84" s="379">
        <v>594</v>
      </c>
      <c r="J84" s="689">
        <v>0.96272285251215561</v>
      </c>
      <c r="K84" s="758">
        <v>1376978.97</v>
      </c>
      <c r="L84" s="450">
        <v>0</v>
      </c>
      <c r="M84" s="650">
        <v>1376978.97</v>
      </c>
      <c r="N84" s="758">
        <v>1659402.17</v>
      </c>
      <c r="O84" s="450">
        <v>0</v>
      </c>
      <c r="P84" s="380">
        <v>1659402.17</v>
      </c>
      <c r="Q84" s="689">
        <v>1.2051034955167108</v>
      </c>
      <c r="R84" s="472">
        <v>2793.6063468013467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306</v>
      </c>
      <c r="E85" s="758">
        <v>23</v>
      </c>
      <c r="F85" s="375">
        <v>283</v>
      </c>
      <c r="G85" s="374">
        <v>446</v>
      </c>
      <c r="H85" s="758">
        <v>23</v>
      </c>
      <c r="I85" s="379">
        <v>423</v>
      </c>
      <c r="J85" s="689">
        <v>1.4946996466431095</v>
      </c>
      <c r="K85" s="758">
        <v>429818.7</v>
      </c>
      <c r="L85" s="450">
        <v>0</v>
      </c>
      <c r="M85" s="650">
        <v>429818.7</v>
      </c>
      <c r="N85" s="758">
        <v>724407.04</v>
      </c>
      <c r="O85" s="450">
        <v>0</v>
      </c>
      <c r="P85" s="380">
        <v>724407.04</v>
      </c>
      <c r="Q85" s="689">
        <v>1.6853781373402321</v>
      </c>
      <c r="R85" s="472">
        <v>1712.5461938534279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168</v>
      </c>
      <c r="E86" s="758">
        <v>7</v>
      </c>
      <c r="F86" s="375">
        <v>161</v>
      </c>
      <c r="G86" s="374">
        <v>359</v>
      </c>
      <c r="H86" s="758">
        <v>35</v>
      </c>
      <c r="I86" s="379">
        <v>324</v>
      </c>
      <c r="J86" s="689">
        <v>2.012422360248447</v>
      </c>
      <c r="K86" s="758">
        <v>262277.3</v>
      </c>
      <c r="L86" s="450">
        <v>0</v>
      </c>
      <c r="M86" s="650">
        <v>262277.3</v>
      </c>
      <c r="N86" s="758">
        <v>611495.28999999992</v>
      </c>
      <c r="O86" s="450">
        <v>0</v>
      </c>
      <c r="P86" s="380">
        <v>611495.28999999992</v>
      </c>
      <c r="Q86" s="689">
        <v>2.3314838531584701</v>
      </c>
      <c r="R86" s="472">
        <v>1887.3311419753084</v>
      </c>
    </row>
    <row r="87" spans="1:18" s="266" customFormat="1" ht="16.899999999999999" customHeight="1" x14ac:dyDescent="0.25">
      <c r="A87" s="275"/>
      <c r="B87" s="289" t="s">
        <v>63</v>
      </c>
      <c r="C87" s="753" t="s">
        <v>178</v>
      </c>
      <c r="D87" s="374">
        <v>134</v>
      </c>
      <c r="E87" s="758">
        <v>11</v>
      </c>
      <c r="F87" s="375">
        <v>123</v>
      </c>
      <c r="G87" s="374">
        <v>247</v>
      </c>
      <c r="H87" s="758">
        <v>14</v>
      </c>
      <c r="I87" s="379">
        <v>233</v>
      </c>
      <c r="J87" s="689">
        <v>1.8943089430894309</v>
      </c>
      <c r="K87" s="758">
        <v>208355.27</v>
      </c>
      <c r="L87" s="450">
        <v>0</v>
      </c>
      <c r="M87" s="650">
        <v>208355.27</v>
      </c>
      <c r="N87" s="758">
        <v>419835.57999999996</v>
      </c>
      <c r="O87" s="450">
        <v>0</v>
      </c>
      <c r="P87" s="380">
        <v>419835.57999999996</v>
      </c>
      <c r="Q87" s="689">
        <v>2.0149986127060764</v>
      </c>
      <c r="R87" s="472">
        <v>1801.8694420600857</v>
      </c>
    </row>
    <row r="88" spans="1:18" s="266" customFormat="1" ht="16.899999999999999" customHeight="1" x14ac:dyDescent="0.25">
      <c r="A88" s="275"/>
      <c r="B88" s="289" t="s">
        <v>65</v>
      </c>
      <c r="C88" s="752" t="s">
        <v>175</v>
      </c>
      <c r="D88" s="374">
        <v>156</v>
      </c>
      <c r="E88" s="758">
        <v>8</v>
      </c>
      <c r="F88" s="375">
        <v>148</v>
      </c>
      <c r="G88" s="374">
        <v>116</v>
      </c>
      <c r="H88" s="758">
        <v>8</v>
      </c>
      <c r="I88" s="379">
        <v>108</v>
      </c>
      <c r="J88" s="689">
        <v>0.72972972972972971</v>
      </c>
      <c r="K88" s="758">
        <v>232048.68</v>
      </c>
      <c r="L88" s="450">
        <v>0</v>
      </c>
      <c r="M88" s="650">
        <v>232048.68</v>
      </c>
      <c r="N88" s="758">
        <v>179722.32</v>
      </c>
      <c r="O88" s="450">
        <v>0</v>
      </c>
      <c r="P88" s="380">
        <v>179722.32</v>
      </c>
      <c r="Q88" s="689">
        <v>0.77450266039005267</v>
      </c>
      <c r="R88" s="472">
        <v>1664.0955555555556</v>
      </c>
    </row>
    <row r="89" spans="1:18" s="266" customFormat="1" ht="18" customHeight="1" x14ac:dyDescent="0.25">
      <c r="A89" s="275"/>
      <c r="B89" s="1070" t="s">
        <v>216</v>
      </c>
      <c r="C89" s="1070"/>
      <c r="D89" s="384">
        <v>3229</v>
      </c>
      <c r="E89" s="384">
        <v>286</v>
      </c>
      <c r="F89" s="385">
        <v>2943</v>
      </c>
      <c r="G89" s="384">
        <v>3835</v>
      </c>
      <c r="H89" s="384">
        <v>356</v>
      </c>
      <c r="I89" s="388">
        <v>3479</v>
      </c>
      <c r="J89" s="688">
        <v>1.18212708120965</v>
      </c>
      <c r="K89" s="650">
        <v>33814266.220000006</v>
      </c>
      <c r="L89" s="457">
        <v>0</v>
      </c>
      <c r="M89" s="408">
        <v>33814266.220000006</v>
      </c>
      <c r="N89" s="486">
        <v>10063043.5</v>
      </c>
      <c r="O89" s="457">
        <v>0</v>
      </c>
      <c r="P89" s="454">
        <v>10063043.5</v>
      </c>
      <c r="Q89" s="688">
        <v>0.2975975712300995</v>
      </c>
      <c r="R89" s="478">
        <v>2892.5103478010924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19</v>
      </c>
      <c r="E91" s="758">
        <v>0</v>
      </c>
      <c r="F91" s="375">
        <v>19</v>
      </c>
      <c r="G91" s="374">
        <v>34</v>
      </c>
      <c r="H91" s="758">
        <v>2</v>
      </c>
      <c r="I91" s="379">
        <v>32</v>
      </c>
      <c r="J91" s="689">
        <v>1.6842105263157894</v>
      </c>
      <c r="K91" s="758">
        <v>29063.13</v>
      </c>
      <c r="L91" s="450">
        <v>0</v>
      </c>
      <c r="M91" s="650">
        <v>29063.13</v>
      </c>
      <c r="N91" s="758">
        <v>60318.42</v>
      </c>
      <c r="O91" s="450">
        <v>0</v>
      </c>
      <c r="P91" s="380">
        <v>60318.42</v>
      </c>
      <c r="Q91" s="689">
        <v>2.0754275262162056</v>
      </c>
      <c r="R91" s="472">
        <v>1884.9506249999999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0" t="s">
        <v>217</v>
      </c>
      <c r="C98" s="1070"/>
      <c r="D98" s="384">
        <v>19</v>
      </c>
      <c r="E98" s="384">
        <v>0</v>
      </c>
      <c r="F98" s="385">
        <v>19</v>
      </c>
      <c r="G98" s="384">
        <v>34</v>
      </c>
      <c r="H98" s="384">
        <v>2</v>
      </c>
      <c r="I98" s="388">
        <v>32</v>
      </c>
      <c r="J98" s="688">
        <v>1.6842105263157894</v>
      </c>
      <c r="K98" s="650">
        <v>29063.13</v>
      </c>
      <c r="L98" s="457">
        <v>0</v>
      </c>
      <c r="M98" s="408">
        <v>29063.13</v>
      </c>
      <c r="N98" s="486">
        <v>60318.42</v>
      </c>
      <c r="O98" s="457">
        <v>0</v>
      </c>
      <c r="P98" s="454">
        <v>60318.42</v>
      </c>
      <c r="Q98" s="688">
        <v>2.0754275262162056</v>
      </c>
      <c r="R98" s="478">
        <v>1884.9506249999999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0" t="s">
        <v>326</v>
      </c>
      <c r="C100" s="890"/>
      <c r="D100" s="374">
        <v>3248</v>
      </c>
      <c r="E100" s="384">
        <v>286</v>
      </c>
      <c r="F100" s="455">
        <v>2962</v>
      </c>
      <c r="G100" s="374">
        <v>3869</v>
      </c>
      <c r="H100" s="384">
        <v>358</v>
      </c>
      <c r="I100" s="388">
        <v>3511</v>
      </c>
      <c r="J100" s="449">
        <v>1.1853477380148549</v>
      </c>
      <c r="K100" s="650">
        <v>33843329.350000009</v>
      </c>
      <c r="L100" s="453">
        <v>0</v>
      </c>
      <c r="M100" s="386">
        <v>33843329.350000009</v>
      </c>
      <c r="N100" s="650">
        <v>10123361.92</v>
      </c>
      <c r="O100" s="453">
        <v>0</v>
      </c>
      <c r="P100" s="651">
        <v>10123361.92</v>
      </c>
      <c r="Q100" s="449">
        <v>0.29912429168260884</v>
      </c>
      <c r="R100" s="478">
        <v>2883.327234406152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68" t="s">
        <v>295</v>
      </c>
      <c r="C116" s="868"/>
      <c r="D116" s="868"/>
      <c r="E116" s="868"/>
      <c r="F116" s="868"/>
      <c r="G116" s="868"/>
      <c r="H116" s="868"/>
      <c r="I116" s="868"/>
      <c r="J116" s="868"/>
      <c r="K116" s="868"/>
      <c r="L116" s="868"/>
      <c r="M116" s="868"/>
      <c r="N116" s="868"/>
      <c r="O116" s="868"/>
      <c r="P116" s="868"/>
      <c r="Q116" s="868"/>
      <c r="R116" s="750"/>
    </row>
    <row r="117" spans="1:18" s="266" customFormat="1" ht="18" customHeight="1" x14ac:dyDescent="0.25">
      <c r="A117" s="275"/>
      <c r="B117" s="1063" t="s">
        <v>84</v>
      </c>
      <c r="C117" s="875" t="s">
        <v>211</v>
      </c>
      <c r="D117" s="878" t="s">
        <v>208</v>
      </c>
      <c r="E117" s="879"/>
      <c r="F117" s="879"/>
      <c r="G117" s="879"/>
      <c r="H117" s="879"/>
      <c r="I117" s="879"/>
      <c r="J117" s="879"/>
      <c r="K117" s="879"/>
      <c r="L117" s="879"/>
      <c r="M117" s="879"/>
      <c r="N117" s="879"/>
      <c r="O117" s="879"/>
      <c r="P117" s="879"/>
      <c r="Q117" s="879"/>
      <c r="R117" s="883"/>
    </row>
    <row r="118" spans="1:18" s="266" customFormat="1" ht="15.6" customHeight="1" x14ac:dyDescent="0.25">
      <c r="A118" s="275"/>
      <c r="B118" s="1064"/>
      <c r="C118" s="876"/>
      <c r="D118" s="893" t="s">
        <v>197</v>
      </c>
      <c r="E118" s="1075"/>
      <c r="F118" s="1075"/>
      <c r="G118" s="1075"/>
      <c r="H118" s="1075"/>
      <c r="I118" s="894"/>
      <c r="J118" s="885" t="s">
        <v>332</v>
      </c>
      <c r="K118" s="893" t="s">
        <v>220</v>
      </c>
      <c r="L118" s="1075"/>
      <c r="M118" s="1075"/>
      <c r="N118" s="1075"/>
      <c r="O118" s="1075"/>
      <c r="P118" s="894"/>
      <c r="Q118" s="1035" t="s">
        <v>332</v>
      </c>
      <c r="R118" s="962" t="s">
        <v>323</v>
      </c>
    </row>
    <row r="119" spans="1:18" s="266" customFormat="1" ht="19.149999999999999" customHeight="1" x14ac:dyDescent="0.25">
      <c r="A119" s="275"/>
      <c r="B119" s="1064"/>
      <c r="C119" s="876"/>
      <c r="D119" s="921" t="s">
        <v>333</v>
      </c>
      <c r="E119" s="1158"/>
      <c r="F119" s="922"/>
      <c r="G119" s="1158" t="s">
        <v>334</v>
      </c>
      <c r="H119" s="1158"/>
      <c r="I119" s="922"/>
      <c r="J119" s="885"/>
      <c r="K119" s="921" t="s">
        <v>333</v>
      </c>
      <c r="L119" s="1158"/>
      <c r="M119" s="922"/>
      <c r="N119" s="1158" t="s">
        <v>334</v>
      </c>
      <c r="O119" s="1158"/>
      <c r="P119" s="922"/>
      <c r="Q119" s="1162"/>
      <c r="R119" s="885"/>
    </row>
    <row r="120" spans="1:18" s="266" customFormat="1" ht="19.149999999999999" customHeight="1" x14ac:dyDescent="0.25">
      <c r="A120" s="275"/>
      <c r="B120" s="1065"/>
      <c r="C120" s="877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86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36"/>
      <c r="R120" s="88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13" t="s">
        <v>169</v>
      </c>
      <c r="D122" s="374">
        <v>13057</v>
      </c>
      <c r="E122" s="374">
        <v>1582</v>
      </c>
      <c r="F122" s="375">
        <v>11475</v>
      </c>
      <c r="G122" s="374">
        <v>13919</v>
      </c>
      <c r="H122" s="374">
        <v>1714</v>
      </c>
      <c r="I122" s="379">
        <v>12205</v>
      </c>
      <c r="J122" s="448">
        <v>1.0636165577342047</v>
      </c>
      <c r="K122" s="376">
        <v>24562099.859999999</v>
      </c>
      <c r="L122" s="450">
        <v>-553981.4</v>
      </c>
      <c r="M122" s="650">
        <v>24008118.460000001</v>
      </c>
      <c r="N122" s="376">
        <v>25976008.979999997</v>
      </c>
      <c r="O122" s="450">
        <v>-321970.82</v>
      </c>
      <c r="P122" s="380">
        <v>25654038.159999996</v>
      </c>
      <c r="Q122" s="448">
        <v>1.0685567968494603</v>
      </c>
      <c r="R122" s="472">
        <v>2101.9285669807455</v>
      </c>
    </row>
    <row r="123" spans="1:18" s="266" customFormat="1" ht="18" customHeight="1" x14ac:dyDescent="0.25">
      <c r="A123" s="275"/>
      <c r="B123" s="439" t="s">
        <v>55</v>
      </c>
      <c r="C123" s="753" t="s">
        <v>171</v>
      </c>
      <c r="D123" s="374">
        <v>8701</v>
      </c>
      <c r="E123" s="374">
        <v>1161</v>
      </c>
      <c r="F123" s="375">
        <v>7540</v>
      </c>
      <c r="G123" s="374">
        <v>10968</v>
      </c>
      <c r="H123" s="374">
        <v>1553</v>
      </c>
      <c r="I123" s="379">
        <v>9415</v>
      </c>
      <c r="J123" s="448">
        <v>1.2486737400530503</v>
      </c>
      <c r="K123" s="376">
        <v>13391850.279999999</v>
      </c>
      <c r="L123" s="450">
        <v>-25250.110000000008</v>
      </c>
      <c r="M123" s="650">
        <v>13366600.17</v>
      </c>
      <c r="N123" s="376">
        <v>18680602.59999999</v>
      </c>
      <c r="O123" s="450">
        <v>-448.78999999999996</v>
      </c>
      <c r="P123" s="380">
        <v>18680153.809999991</v>
      </c>
      <c r="Q123" s="448">
        <v>1.3975246938204775</v>
      </c>
      <c r="R123" s="472">
        <v>1984.0843133297919</v>
      </c>
    </row>
    <row r="124" spans="1:18" s="266" customFormat="1" ht="18" customHeight="1" x14ac:dyDescent="0.25">
      <c r="A124" s="275"/>
      <c r="B124" s="440" t="s">
        <v>57</v>
      </c>
      <c r="C124" s="753" t="s">
        <v>166</v>
      </c>
      <c r="D124" s="374">
        <v>9980</v>
      </c>
      <c r="E124" s="374">
        <v>928</v>
      </c>
      <c r="F124" s="375">
        <v>9052</v>
      </c>
      <c r="G124" s="374">
        <v>10942</v>
      </c>
      <c r="H124" s="374">
        <v>1273</v>
      </c>
      <c r="I124" s="379">
        <v>9669</v>
      </c>
      <c r="J124" s="448">
        <v>1.0681617322138754</v>
      </c>
      <c r="K124" s="376">
        <v>16642050.06000001</v>
      </c>
      <c r="L124" s="450">
        <v>-0.5</v>
      </c>
      <c r="M124" s="650">
        <v>16642049.56000001</v>
      </c>
      <c r="N124" s="376">
        <v>17748490.969999999</v>
      </c>
      <c r="O124" s="450">
        <v>-27082.86</v>
      </c>
      <c r="P124" s="380">
        <v>17721408.109999999</v>
      </c>
      <c r="Q124" s="448">
        <v>1.0648573089575626</v>
      </c>
      <c r="R124" s="472">
        <v>1832.8067132071569</v>
      </c>
    </row>
    <row r="125" spans="1:18" s="266" customFormat="1" ht="18" customHeight="1" x14ac:dyDescent="0.25">
      <c r="A125" s="275"/>
      <c r="B125" s="440" t="s">
        <v>59</v>
      </c>
      <c r="C125" s="753" t="s">
        <v>87</v>
      </c>
      <c r="D125" s="374">
        <v>12932</v>
      </c>
      <c r="E125" s="374">
        <v>1402</v>
      </c>
      <c r="F125" s="375">
        <v>11530</v>
      </c>
      <c r="G125" s="374">
        <v>13081</v>
      </c>
      <c r="H125" s="374">
        <v>1576</v>
      </c>
      <c r="I125" s="379">
        <v>11505</v>
      </c>
      <c r="J125" s="448">
        <v>0.99783174327840418</v>
      </c>
      <c r="K125" s="376">
        <v>16753118.9</v>
      </c>
      <c r="L125" s="450">
        <v>0</v>
      </c>
      <c r="M125" s="650">
        <v>16753118.9</v>
      </c>
      <c r="N125" s="376">
        <v>16307951.376399998</v>
      </c>
      <c r="O125" s="450">
        <v>0</v>
      </c>
      <c r="P125" s="380">
        <v>16307951.376399998</v>
      </c>
      <c r="Q125" s="448">
        <v>0.97342778223820747</v>
      </c>
      <c r="R125" s="472">
        <v>1417.4664386266838</v>
      </c>
    </row>
    <row r="126" spans="1:18" s="266" customFormat="1" ht="18" customHeight="1" x14ac:dyDescent="0.25">
      <c r="A126" s="275"/>
      <c r="B126" s="439" t="s">
        <v>61</v>
      </c>
      <c r="C126" s="753" t="s">
        <v>165</v>
      </c>
      <c r="D126" s="374">
        <v>6582</v>
      </c>
      <c r="E126" s="374">
        <v>665</v>
      </c>
      <c r="F126" s="375">
        <v>5917</v>
      </c>
      <c r="G126" s="374">
        <v>6242</v>
      </c>
      <c r="H126" s="374">
        <v>644</v>
      </c>
      <c r="I126" s="379">
        <v>5598</v>
      </c>
      <c r="J126" s="448">
        <v>0.9460875443636978</v>
      </c>
      <c r="K126" s="376">
        <v>16416207.349999996</v>
      </c>
      <c r="L126" s="450">
        <v>-1029604.569999999</v>
      </c>
      <c r="M126" s="650">
        <v>15386602.779999997</v>
      </c>
      <c r="N126" s="376">
        <v>14661534.620000001</v>
      </c>
      <c r="O126" s="450">
        <v>-934799.62</v>
      </c>
      <c r="P126" s="380">
        <v>13726735.000000002</v>
      </c>
      <c r="Q126" s="448">
        <v>0.89212252998709074</v>
      </c>
      <c r="R126" s="472">
        <v>2452.078420864595</v>
      </c>
    </row>
    <row r="127" spans="1:18" s="266" customFormat="1" ht="18" customHeight="1" x14ac:dyDescent="0.25">
      <c r="A127" s="275"/>
      <c r="B127" s="440" t="s">
        <v>63</v>
      </c>
      <c r="C127" s="753" t="s">
        <v>167</v>
      </c>
      <c r="D127" s="374">
        <v>2351</v>
      </c>
      <c r="E127" s="374">
        <v>39</v>
      </c>
      <c r="F127" s="375">
        <v>2312</v>
      </c>
      <c r="G127" s="374">
        <v>3075</v>
      </c>
      <c r="H127" s="374">
        <v>256</v>
      </c>
      <c r="I127" s="379">
        <v>2819</v>
      </c>
      <c r="J127" s="448">
        <v>1.2192906574394464</v>
      </c>
      <c r="K127" s="376">
        <v>11781227.169999998</v>
      </c>
      <c r="L127" s="450">
        <v>0</v>
      </c>
      <c r="M127" s="650">
        <v>11781227.169999998</v>
      </c>
      <c r="N127" s="376">
        <v>13415524.209999993</v>
      </c>
      <c r="O127" s="450">
        <v>0</v>
      </c>
      <c r="P127" s="380">
        <v>13415524.209999993</v>
      </c>
      <c r="Q127" s="448">
        <v>1.1387204419724295</v>
      </c>
      <c r="R127" s="472">
        <v>4758.9656651294763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8083</v>
      </c>
      <c r="E128" s="374">
        <v>612</v>
      </c>
      <c r="F128" s="375">
        <v>7471</v>
      </c>
      <c r="G128" s="374">
        <v>8352</v>
      </c>
      <c r="H128" s="374">
        <v>617</v>
      </c>
      <c r="I128" s="379">
        <v>7735</v>
      </c>
      <c r="J128" s="448">
        <v>1.0353366349886226</v>
      </c>
      <c r="K128" s="376">
        <v>14785694.399999999</v>
      </c>
      <c r="L128" s="450">
        <v>-124929.32</v>
      </c>
      <c r="M128" s="650">
        <v>14660765.079999998</v>
      </c>
      <c r="N128" s="376">
        <v>12308763.310000002</v>
      </c>
      <c r="O128" s="450">
        <v>-63746.170000000006</v>
      </c>
      <c r="P128" s="380">
        <v>12245017.140000002</v>
      </c>
      <c r="Q128" s="448">
        <v>0.83522361030833758</v>
      </c>
      <c r="R128" s="472">
        <v>1583.0662107304463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5106</v>
      </c>
      <c r="E129" s="374">
        <v>555</v>
      </c>
      <c r="F129" s="375">
        <v>4551</v>
      </c>
      <c r="G129" s="374">
        <v>4789</v>
      </c>
      <c r="H129" s="374">
        <v>429</v>
      </c>
      <c r="I129" s="379">
        <v>4360</v>
      </c>
      <c r="J129" s="448">
        <v>0.958031201933641</v>
      </c>
      <c r="K129" s="376">
        <v>8605065.2399999984</v>
      </c>
      <c r="L129" s="450">
        <v>-24572.38</v>
      </c>
      <c r="M129" s="650">
        <v>8580492.8599999975</v>
      </c>
      <c r="N129" s="376">
        <v>9216705.4500000011</v>
      </c>
      <c r="O129" s="450">
        <v>-58503.05</v>
      </c>
      <c r="P129" s="380">
        <v>9158202.4000000004</v>
      </c>
      <c r="Q129" s="448">
        <v>1.0673282466900162</v>
      </c>
      <c r="R129" s="472">
        <v>2100.5051376146789</v>
      </c>
    </row>
    <row r="130" spans="1:18" s="266" customFormat="1" ht="18" customHeight="1" x14ac:dyDescent="0.25">
      <c r="A130" s="275"/>
      <c r="B130" s="440" t="s">
        <v>67</v>
      </c>
      <c r="C130" s="814" t="s">
        <v>54</v>
      </c>
      <c r="D130" s="374">
        <v>3295</v>
      </c>
      <c r="E130" s="374">
        <v>337</v>
      </c>
      <c r="F130" s="375">
        <v>2958</v>
      </c>
      <c r="G130" s="374">
        <v>3924</v>
      </c>
      <c r="H130" s="374">
        <v>451</v>
      </c>
      <c r="I130" s="379">
        <v>3473</v>
      </c>
      <c r="J130" s="448">
        <v>1.1741041244083841</v>
      </c>
      <c r="K130" s="376">
        <v>5381323.4400000004</v>
      </c>
      <c r="L130" s="450">
        <v>0</v>
      </c>
      <c r="M130" s="650">
        <v>5381323.4400000004</v>
      </c>
      <c r="N130" s="376">
        <v>7204986.6699999999</v>
      </c>
      <c r="O130" s="450">
        <v>0</v>
      </c>
      <c r="P130" s="380">
        <v>7204986.6699999999</v>
      </c>
      <c r="Q130" s="448">
        <v>1.3388874967901947</v>
      </c>
      <c r="R130" s="472">
        <v>2074.5714569536422</v>
      </c>
    </row>
    <row r="131" spans="1:18" s="266" customFormat="1" ht="18" customHeight="1" x14ac:dyDescent="0.25">
      <c r="A131" s="275"/>
      <c r="B131" s="440" t="s">
        <v>22</v>
      </c>
      <c r="C131" s="753" t="s">
        <v>172</v>
      </c>
      <c r="D131" s="374">
        <v>2649</v>
      </c>
      <c r="E131" s="374">
        <v>342</v>
      </c>
      <c r="F131" s="375">
        <v>2307</v>
      </c>
      <c r="G131" s="374">
        <v>2615</v>
      </c>
      <c r="H131" s="374">
        <v>285</v>
      </c>
      <c r="I131" s="379">
        <v>2330</v>
      </c>
      <c r="J131" s="448">
        <v>1.0099696575639359</v>
      </c>
      <c r="K131" s="376">
        <v>5142321.540000001</v>
      </c>
      <c r="L131" s="450">
        <v>0</v>
      </c>
      <c r="M131" s="650">
        <v>5142321.540000001</v>
      </c>
      <c r="N131" s="376">
        <v>5454951.3100000005</v>
      </c>
      <c r="O131" s="450">
        <v>0</v>
      </c>
      <c r="P131" s="380">
        <v>5454951.3100000005</v>
      </c>
      <c r="Q131" s="448">
        <v>1.0607954534869477</v>
      </c>
      <c r="R131" s="472">
        <v>2341.1808197424893</v>
      </c>
    </row>
    <row r="132" spans="1:18" s="266" customFormat="1" ht="18" customHeight="1" x14ac:dyDescent="0.25">
      <c r="A132" s="275"/>
      <c r="B132" s="439" t="s">
        <v>24</v>
      </c>
      <c r="C132" s="753" t="s">
        <v>179</v>
      </c>
      <c r="D132" s="374">
        <v>1170</v>
      </c>
      <c r="E132" s="374">
        <v>137</v>
      </c>
      <c r="F132" s="375">
        <v>1033</v>
      </c>
      <c r="G132" s="374">
        <v>1324</v>
      </c>
      <c r="H132" s="374">
        <v>157</v>
      </c>
      <c r="I132" s="379">
        <v>1167</v>
      </c>
      <c r="J132" s="448">
        <v>1.1297192642787997</v>
      </c>
      <c r="K132" s="376">
        <v>30067695.830000002</v>
      </c>
      <c r="L132" s="450">
        <v>0</v>
      </c>
      <c r="M132" s="650">
        <v>30067695.830000002</v>
      </c>
      <c r="N132" s="376">
        <v>4851789.3100000005</v>
      </c>
      <c r="O132" s="450">
        <v>0</v>
      </c>
      <c r="P132" s="380">
        <v>4851789.3100000005</v>
      </c>
      <c r="Q132" s="448">
        <v>0.1613621920825451</v>
      </c>
      <c r="R132" s="472">
        <v>4157.4886975149966</v>
      </c>
    </row>
    <row r="133" spans="1:18" s="266" customFormat="1" ht="18" customHeight="1" x14ac:dyDescent="0.25">
      <c r="A133" s="275"/>
      <c r="B133" s="440" t="s">
        <v>26</v>
      </c>
      <c r="C133" s="753" t="s">
        <v>168</v>
      </c>
      <c r="D133" s="374">
        <v>1162</v>
      </c>
      <c r="E133" s="374">
        <v>65</v>
      </c>
      <c r="F133" s="375">
        <v>1097</v>
      </c>
      <c r="G133" s="374">
        <v>1399</v>
      </c>
      <c r="H133" s="374">
        <v>122</v>
      </c>
      <c r="I133" s="379">
        <v>1277</v>
      </c>
      <c r="J133" s="448">
        <v>1.1640838650865999</v>
      </c>
      <c r="K133" s="376">
        <v>3285527.1500000013</v>
      </c>
      <c r="L133" s="450">
        <v>0</v>
      </c>
      <c r="M133" s="650">
        <v>3285527.1500000013</v>
      </c>
      <c r="N133" s="376">
        <v>4811785.790000001</v>
      </c>
      <c r="O133" s="450">
        <v>0</v>
      </c>
      <c r="P133" s="380">
        <v>4811785.790000001</v>
      </c>
      <c r="Q133" s="448">
        <v>1.4645399567007076</v>
      </c>
      <c r="R133" s="472">
        <v>3768.038989819891</v>
      </c>
    </row>
    <row r="134" spans="1:18" s="266" customFormat="1" ht="18" customHeight="1" x14ac:dyDescent="0.25">
      <c r="A134" s="275"/>
      <c r="B134" s="440" t="s">
        <v>28</v>
      </c>
      <c r="C134" s="753" t="s">
        <v>163</v>
      </c>
      <c r="D134" s="374">
        <v>1787</v>
      </c>
      <c r="E134" s="374">
        <v>105</v>
      </c>
      <c r="F134" s="375">
        <v>1682</v>
      </c>
      <c r="G134" s="374">
        <v>2155</v>
      </c>
      <c r="H134" s="374">
        <v>149</v>
      </c>
      <c r="I134" s="379">
        <v>2006</v>
      </c>
      <c r="J134" s="448">
        <v>1.1926278240190249</v>
      </c>
      <c r="K134" s="376">
        <v>3521665.8099999996</v>
      </c>
      <c r="L134" s="450">
        <v>0</v>
      </c>
      <c r="M134" s="650">
        <v>3521665.8099999996</v>
      </c>
      <c r="N134" s="376">
        <v>4307320.5200000005</v>
      </c>
      <c r="O134" s="450">
        <v>0</v>
      </c>
      <c r="P134" s="380">
        <v>4307320.5200000005</v>
      </c>
      <c r="Q134" s="448">
        <v>1.223091784509786</v>
      </c>
      <c r="R134" s="472">
        <v>2147.2186041874379</v>
      </c>
    </row>
    <row r="135" spans="1:18" s="266" customFormat="1" ht="18" customHeight="1" x14ac:dyDescent="0.25">
      <c r="A135" s="275"/>
      <c r="B135" s="439" t="s">
        <v>30</v>
      </c>
      <c r="C135" s="781" t="s">
        <v>176</v>
      </c>
      <c r="D135" s="374">
        <v>646</v>
      </c>
      <c r="E135" s="374">
        <v>49</v>
      </c>
      <c r="F135" s="375">
        <v>597</v>
      </c>
      <c r="G135" s="374">
        <v>713</v>
      </c>
      <c r="H135" s="374">
        <v>51</v>
      </c>
      <c r="I135" s="379">
        <v>662</v>
      </c>
      <c r="J135" s="448">
        <v>1.1088777219430486</v>
      </c>
      <c r="K135" s="376">
        <v>1266154.5999999999</v>
      </c>
      <c r="L135" s="450">
        <v>0</v>
      </c>
      <c r="M135" s="650">
        <v>1266154.5999999999</v>
      </c>
      <c r="N135" s="383">
        <v>1676710.21</v>
      </c>
      <c r="O135" s="450">
        <v>0</v>
      </c>
      <c r="P135" s="380">
        <v>1676710.21</v>
      </c>
      <c r="Q135" s="448">
        <v>1.324253933919286</v>
      </c>
      <c r="R135" s="472">
        <v>2532.7948791540784</v>
      </c>
    </row>
    <row r="136" spans="1:18" s="266" customFormat="1" ht="18" customHeight="1" x14ac:dyDescent="0.25">
      <c r="A136" s="275"/>
      <c r="B136" s="439" t="s">
        <v>32</v>
      </c>
      <c r="C136" s="813" t="s">
        <v>174</v>
      </c>
      <c r="D136" s="374">
        <v>668</v>
      </c>
      <c r="E136" s="374">
        <v>51</v>
      </c>
      <c r="F136" s="375">
        <v>617</v>
      </c>
      <c r="G136" s="374">
        <v>664</v>
      </c>
      <c r="H136" s="374">
        <v>70</v>
      </c>
      <c r="I136" s="379">
        <v>594</v>
      </c>
      <c r="J136" s="448">
        <v>0.96272285251215561</v>
      </c>
      <c r="K136" s="376">
        <v>1376978.97</v>
      </c>
      <c r="L136" s="450">
        <v>0</v>
      </c>
      <c r="M136" s="650">
        <v>1376978.97</v>
      </c>
      <c r="N136" s="383">
        <v>1659402.17</v>
      </c>
      <c r="O136" s="450">
        <v>0</v>
      </c>
      <c r="P136" s="380">
        <v>1659402.17</v>
      </c>
      <c r="Q136" s="448">
        <v>1.2051034955167108</v>
      </c>
      <c r="R136" s="472">
        <v>2793.6063468013467</v>
      </c>
    </row>
    <row r="137" spans="1:18" s="266" customFormat="1" ht="18" customHeight="1" x14ac:dyDescent="0.25">
      <c r="A137" s="275"/>
      <c r="B137" s="440" t="s">
        <v>34</v>
      </c>
      <c r="C137" s="814" t="s">
        <v>177</v>
      </c>
      <c r="D137" s="374">
        <v>306</v>
      </c>
      <c r="E137" s="374">
        <v>23</v>
      </c>
      <c r="F137" s="375">
        <v>283</v>
      </c>
      <c r="G137" s="374">
        <v>446</v>
      </c>
      <c r="H137" s="374">
        <v>23</v>
      </c>
      <c r="I137" s="379">
        <v>423</v>
      </c>
      <c r="J137" s="448">
        <v>1.4946996466431095</v>
      </c>
      <c r="K137" s="376">
        <v>429818.7</v>
      </c>
      <c r="L137" s="450">
        <v>0</v>
      </c>
      <c r="M137" s="650">
        <v>429818.7</v>
      </c>
      <c r="N137" s="383">
        <v>724407.04</v>
      </c>
      <c r="O137" s="450">
        <v>0</v>
      </c>
      <c r="P137" s="380">
        <v>724407.04</v>
      </c>
      <c r="Q137" s="448">
        <v>1.6853781373402321</v>
      </c>
      <c r="R137" s="472">
        <v>1712.5461938534279</v>
      </c>
    </row>
    <row r="138" spans="1:18" s="266" customFormat="1" ht="18" customHeight="1" x14ac:dyDescent="0.25">
      <c r="A138" s="275"/>
      <c r="B138" s="440" t="s">
        <v>36</v>
      </c>
      <c r="C138" s="775" t="s">
        <v>173</v>
      </c>
      <c r="D138" s="374">
        <v>168</v>
      </c>
      <c r="E138" s="374">
        <v>7</v>
      </c>
      <c r="F138" s="375">
        <v>161</v>
      </c>
      <c r="G138" s="374">
        <v>359</v>
      </c>
      <c r="H138" s="374">
        <v>35</v>
      </c>
      <c r="I138" s="379">
        <v>324</v>
      </c>
      <c r="J138" s="448">
        <v>2.012422360248447</v>
      </c>
      <c r="K138" s="376">
        <v>262277.3</v>
      </c>
      <c r="L138" s="450">
        <v>0</v>
      </c>
      <c r="M138" s="650">
        <v>262277.3</v>
      </c>
      <c r="N138" s="383">
        <v>611495.28999999992</v>
      </c>
      <c r="O138" s="450">
        <v>0</v>
      </c>
      <c r="P138" s="380">
        <v>611495.28999999992</v>
      </c>
      <c r="Q138" s="448">
        <v>2.3314838531584701</v>
      </c>
      <c r="R138" s="472">
        <v>1887.3311419753084</v>
      </c>
    </row>
    <row r="139" spans="1:18" s="266" customFormat="1" ht="18" customHeight="1" x14ac:dyDescent="0.25">
      <c r="A139" s="275"/>
      <c r="B139" s="439" t="s">
        <v>38</v>
      </c>
      <c r="C139" s="813" t="s">
        <v>178</v>
      </c>
      <c r="D139" s="374">
        <v>134</v>
      </c>
      <c r="E139" s="374">
        <v>11</v>
      </c>
      <c r="F139" s="375">
        <v>123</v>
      </c>
      <c r="G139" s="374">
        <v>247</v>
      </c>
      <c r="H139" s="374">
        <v>14</v>
      </c>
      <c r="I139" s="379">
        <v>233</v>
      </c>
      <c r="J139" s="448">
        <v>1.8943089430894309</v>
      </c>
      <c r="K139" s="376">
        <v>208355.27</v>
      </c>
      <c r="L139" s="450">
        <v>0</v>
      </c>
      <c r="M139" s="650">
        <v>208355.27</v>
      </c>
      <c r="N139" s="383">
        <v>419835.57999999996</v>
      </c>
      <c r="O139" s="450">
        <v>0</v>
      </c>
      <c r="P139" s="380">
        <v>419835.57999999996</v>
      </c>
      <c r="Q139" s="448">
        <v>2.0149986127060764</v>
      </c>
      <c r="R139" s="472">
        <v>1801.8694420600857</v>
      </c>
    </row>
    <row r="140" spans="1:18" s="266" customFormat="1" ht="18" customHeight="1" x14ac:dyDescent="0.25">
      <c r="A140" s="275"/>
      <c r="B140" s="440" t="s">
        <v>218</v>
      </c>
      <c r="C140" s="814" t="s">
        <v>175</v>
      </c>
      <c r="D140" s="374">
        <v>156</v>
      </c>
      <c r="E140" s="374">
        <v>8</v>
      </c>
      <c r="F140" s="375">
        <v>148</v>
      </c>
      <c r="G140" s="374">
        <v>116</v>
      </c>
      <c r="H140" s="374">
        <v>8</v>
      </c>
      <c r="I140" s="379">
        <v>108</v>
      </c>
      <c r="J140" s="448">
        <v>0.72972972972972971</v>
      </c>
      <c r="K140" s="376">
        <v>232048.68</v>
      </c>
      <c r="L140" s="450">
        <v>0</v>
      </c>
      <c r="M140" s="650">
        <v>232048.68</v>
      </c>
      <c r="N140" s="383">
        <v>179722.32</v>
      </c>
      <c r="O140" s="450">
        <v>0</v>
      </c>
      <c r="P140" s="380">
        <v>179722.32</v>
      </c>
      <c r="Q140" s="448">
        <v>0.77450266039005267</v>
      </c>
      <c r="R140" s="472">
        <v>1664.0955555555556</v>
      </c>
    </row>
    <row r="141" spans="1:18" s="266" customFormat="1" ht="18" customHeight="1" x14ac:dyDescent="0.25">
      <c r="A141" s="275"/>
      <c r="B141" s="440" t="s">
        <v>219</v>
      </c>
      <c r="C141" s="753" t="s">
        <v>164</v>
      </c>
      <c r="D141" s="374">
        <v>0</v>
      </c>
      <c r="E141" s="374">
        <v>0</v>
      </c>
      <c r="F141" s="375">
        <v>0</v>
      </c>
      <c r="G141" s="374">
        <v>35</v>
      </c>
      <c r="H141" s="374">
        <v>0</v>
      </c>
      <c r="I141" s="379">
        <v>35</v>
      </c>
      <c r="J141" s="448">
        <v>0</v>
      </c>
      <c r="K141" s="376">
        <v>0</v>
      </c>
      <c r="L141" s="450">
        <v>0</v>
      </c>
      <c r="M141" s="650">
        <v>0</v>
      </c>
      <c r="N141" s="383">
        <v>59285.16</v>
      </c>
      <c r="O141" s="450">
        <v>0</v>
      </c>
      <c r="P141" s="380">
        <v>59285.16</v>
      </c>
      <c r="Q141" s="448">
        <v>0</v>
      </c>
      <c r="R141" s="472">
        <v>1693.8617142857145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0" t="s">
        <v>327</v>
      </c>
      <c r="C143" s="890"/>
      <c r="D143" s="384">
        <v>78933</v>
      </c>
      <c r="E143" s="384">
        <v>8079</v>
      </c>
      <c r="F143" s="385">
        <v>70854</v>
      </c>
      <c r="G143" s="374">
        <v>85365</v>
      </c>
      <c r="H143" s="384">
        <v>9427</v>
      </c>
      <c r="I143" s="388">
        <v>75938</v>
      </c>
      <c r="J143" s="449">
        <v>1.0717531826008411</v>
      </c>
      <c r="K143" s="650">
        <v>174111480.55000004</v>
      </c>
      <c r="L143" s="453">
        <v>-1758338.2799999991</v>
      </c>
      <c r="M143" s="386">
        <v>172353142.27000004</v>
      </c>
      <c r="N143" s="650">
        <v>160277272.88639995</v>
      </c>
      <c r="O143" s="453">
        <v>-1406551.3099999998</v>
      </c>
      <c r="P143" s="651">
        <v>158870721.57639995</v>
      </c>
      <c r="Q143" s="449">
        <v>0.92177444219450788</v>
      </c>
      <c r="R143" s="478">
        <v>2092.1109533619524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0" t="s">
        <v>198</v>
      </c>
      <c r="C147" s="890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33814266.220000006</v>
      </c>
      <c r="L147" s="453">
        <f>SUM(L89)</f>
        <v>0</v>
      </c>
      <c r="M147" s="386" t="e">
        <f>SUM(M89+#REF!)</f>
        <v>#REF!</v>
      </c>
      <c r="N147" s="650">
        <f>SUM(N89)</f>
        <v>10063043.5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3:R25">
    <sortCondition descending="1" ref="P13:P25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topLeftCell="A142" zoomScale="115" zoomScaleNormal="115" workbookViewId="0">
      <selection activeCell="B147" sqref="B147:P147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68" t="s">
        <v>298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</row>
    <row r="5" spans="1:18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1" t="s">
        <v>300</v>
      </c>
      <c r="C7" s="1071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1"/>
      <c r="B8" s="1063" t="s">
        <v>194</v>
      </c>
      <c r="C8" s="875" t="s">
        <v>191</v>
      </c>
      <c r="D8" s="878" t="s">
        <v>81</v>
      </c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83"/>
    </row>
    <row r="9" spans="1:18" s="269" customFormat="1" ht="15" customHeight="1" x14ac:dyDescent="0.25">
      <c r="A9" s="871"/>
      <c r="B9" s="1064"/>
      <c r="C9" s="876"/>
      <c r="D9" s="921" t="s">
        <v>197</v>
      </c>
      <c r="E9" s="1158"/>
      <c r="F9" s="1158"/>
      <c r="G9" s="1158"/>
      <c r="H9" s="1158"/>
      <c r="I9" s="922"/>
      <c r="J9" s="921" t="s">
        <v>3</v>
      </c>
      <c r="K9" s="1158"/>
      <c r="L9" s="1158"/>
      <c r="M9" s="1158"/>
      <c r="N9" s="1158"/>
      <c r="O9" s="922"/>
      <c r="P9" s="962" t="s">
        <v>332</v>
      </c>
    </row>
    <row r="10" spans="1:18" s="269" customFormat="1" ht="15" customHeight="1" x14ac:dyDescent="0.25">
      <c r="A10" s="506"/>
      <c r="B10" s="1064"/>
      <c r="C10" s="876"/>
      <c r="D10" s="921" t="s">
        <v>333</v>
      </c>
      <c r="E10" s="1158"/>
      <c r="F10" s="922"/>
      <c r="G10" s="921" t="s">
        <v>334</v>
      </c>
      <c r="H10" s="1158"/>
      <c r="I10" s="922"/>
      <c r="J10" s="921" t="s">
        <v>333</v>
      </c>
      <c r="K10" s="1158"/>
      <c r="L10" s="922"/>
      <c r="M10" s="921" t="s">
        <v>334</v>
      </c>
      <c r="N10" s="1158"/>
      <c r="O10" s="922"/>
      <c r="P10" s="885"/>
    </row>
    <row r="11" spans="1:18" s="269" customFormat="1" ht="16.149999999999999" customHeight="1" x14ac:dyDescent="0.25">
      <c r="A11" s="506"/>
      <c r="B11" s="1065"/>
      <c r="C11" s="877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86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7" t="s">
        <v>181</v>
      </c>
      <c r="C13" s="508" t="s">
        <v>5</v>
      </c>
      <c r="D13" s="758">
        <v>13187</v>
      </c>
      <c r="E13" s="758">
        <v>10728</v>
      </c>
      <c r="F13" s="375">
        <v>2459</v>
      </c>
      <c r="G13" s="758">
        <v>13975</v>
      </c>
      <c r="H13" s="758">
        <v>11467</v>
      </c>
      <c r="I13" s="379">
        <v>2508</v>
      </c>
      <c r="J13" s="758">
        <v>15800961.251443893</v>
      </c>
      <c r="K13" s="758">
        <v>11446246.654999999</v>
      </c>
      <c r="L13" s="377">
        <v>4354714.5964438934</v>
      </c>
      <c r="M13" s="758">
        <v>17506251.996759526</v>
      </c>
      <c r="N13" s="758">
        <v>13254886.199199997</v>
      </c>
      <c r="O13" s="380">
        <v>4251365.7975595295</v>
      </c>
      <c r="P13" s="689">
        <v>0.97626737720796686</v>
      </c>
    </row>
    <row r="14" spans="1:18" s="269" customFormat="1" ht="15" customHeight="1" x14ac:dyDescent="0.25">
      <c r="A14" s="292"/>
      <c r="B14" s="807" t="s">
        <v>182</v>
      </c>
      <c r="C14" s="507" t="s">
        <v>7</v>
      </c>
      <c r="D14" s="690">
        <v>5794</v>
      </c>
      <c r="E14" s="758">
        <v>5583</v>
      </c>
      <c r="F14" s="375">
        <v>211</v>
      </c>
      <c r="G14" s="690">
        <v>8563</v>
      </c>
      <c r="H14" s="758">
        <v>8396</v>
      </c>
      <c r="I14" s="379">
        <v>167</v>
      </c>
      <c r="J14" s="690">
        <v>1491213.1778053725</v>
      </c>
      <c r="K14" s="690">
        <v>1220034.77</v>
      </c>
      <c r="L14" s="377">
        <v>271178.4078053725</v>
      </c>
      <c r="M14" s="690">
        <v>2166745.0676721744</v>
      </c>
      <c r="N14" s="690">
        <v>1893060.6700000011</v>
      </c>
      <c r="O14" s="380">
        <v>273684.39767217333</v>
      </c>
      <c r="P14" s="689">
        <v>1.0092411113667996</v>
      </c>
    </row>
    <row r="15" spans="1:18" s="269" customFormat="1" ht="15" customHeight="1" x14ac:dyDescent="0.25">
      <c r="A15" s="291"/>
      <c r="B15" s="808" t="s">
        <v>183</v>
      </c>
      <c r="C15" s="507" t="s">
        <v>9</v>
      </c>
      <c r="D15" s="690">
        <v>20657</v>
      </c>
      <c r="E15" s="758">
        <v>16131</v>
      </c>
      <c r="F15" s="375">
        <v>4526</v>
      </c>
      <c r="G15" s="690">
        <v>20303</v>
      </c>
      <c r="H15" s="758">
        <v>16058</v>
      </c>
      <c r="I15" s="379">
        <v>4245</v>
      </c>
      <c r="J15" s="690">
        <v>34193721.979256272</v>
      </c>
      <c r="K15" s="690">
        <v>25645662.335000012</v>
      </c>
      <c r="L15" s="377">
        <v>8548059.6442562602</v>
      </c>
      <c r="M15" s="690">
        <v>35323153.205992527</v>
      </c>
      <c r="N15" s="690">
        <v>26094755.243599992</v>
      </c>
      <c r="O15" s="380">
        <v>9228397.9623925351</v>
      </c>
      <c r="P15" s="689">
        <v>1.0795897953980023</v>
      </c>
    </row>
    <row r="16" spans="1:18" s="269" customFormat="1" ht="15" customHeight="1" x14ac:dyDescent="0.25">
      <c r="A16" s="291"/>
      <c r="B16" s="808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7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8" t="s">
        <v>186</v>
      </c>
      <c r="C18" s="507" t="s">
        <v>15</v>
      </c>
      <c r="D18" s="690">
        <v>2</v>
      </c>
      <c r="E18" s="758">
        <v>0</v>
      </c>
      <c r="F18" s="375">
        <v>2</v>
      </c>
      <c r="G18" s="690">
        <v>2</v>
      </c>
      <c r="H18" s="758">
        <v>1</v>
      </c>
      <c r="I18" s="379">
        <v>1</v>
      </c>
      <c r="J18" s="690">
        <v>5050</v>
      </c>
      <c r="K18" s="690">
        <v>0</v>
      </c>
      <c r="L18" s="377">
        <v>5050</v>
      </c>
      <c r="M18" s="690">
        <v>2420</v>
      </c>
      <c r="N18" s="690">
        <v>2320</v>
      </c>
      <c r="O18" s="380">
        <v>100</v>
      </c>
      <c r="P18" s="689">
        <v>1.9801980198019802E-2</v>
      </c>
    </row>
    <row r="19" spans="1:27" ht="15" customHeight="1" x14ac:dyDescent="0.25">
      <c r="A19" s="291"/>
      <c r="B19" s="808" t="s">
        <v>187</v>
      </c>
      <c r="C19" s="507" t="s">
        <v>17</v>
      </c>
      <c r="D19" s="690">
        <v>108</v>
      </c>
      <c r="E19" s="758">
        <v>71</v>
      </c>
      <c r="F19" s="375">
        <v>37</v>
      </c>
      <c r="G19" s="690">
        <v>80</v>
      </c>
      <c r="H19" s="758">
        <v>64</v>
      </c>
      <c r="I19" s="379">
        <v>16</v>
      </c>
      <c r="J19" s="690">
        <v>240383.41</v>
      </c>
      <c r="K19" s="690">
        <v>178657.83000000002</v>
      </c>
      <c r="L19" s="377">
        <v>61725.579999999987</v>
      </c>
      <c r="M19" s="690">
        <v>160580.08989999999</v>
      </c>
      <c r="N19" s="690">
        <v>92123.159899999999</v>
      </c>
      <c r="O19" s="380">
        <v>68456.929999999993</v>
      </c>
      <c r="P19" s="689">
        <v>1.1090528432458635</v>
      </c>
    </row>
    <row r="20" spans="1:27" ht="15" customHeight="1" x14ac:dyDescent="0.25">
      <c r="A20" s="292"/>
      <c r="B20" s="807" t="s">
        <v>188</v>
      </c>
      <c r="C20" s="507" t="s">
        <v>19</v>
      </c>
      <c r="D20" s="690">
        <v>2115</v>
      </c>
      <c r="E20" s="758">
        <v>1824</v>
      </c>
      <c r="F20" s="375">
        <v>291</v>
      </c>
      <c r="G20" s="690">
        <v>1925</v>
      </c>
      <c r="H20" s="758">
        <v>1626</v>
      </c>
      <c r="I20" s="379">
        <v>299</v>
      </c>
      <c r="J20" s="690">
        <v>12492605.569831211</v>
      </c>
      <c r="K20" s="690">
        <v>6778008.2600000016</v>
      </c>
      <c r="L20" s="377">
        <v>5714597.3098312095</v>
      </c>
      <c r="M20" s="690">
        <v>12332645.086480876</v>
      </c>
      <c r="N20" s="690">
        <v>3483685.1201999998</v>
      </c>
      <c r="O20" s="380">
        <v>8848959.9662808776</v>
      </c>
      <c r="P20" s="689">
        <v>1.54848355649792</v>
      </c>
    </row>
    <row r="21" spans="1:27" ht="15" customHeight="1" x14ac:dyDescent="0.25">
      <c r="A21" s="291"/>
      <c r="B21" s="808" t="s">
        <v>189</v>
      </c>
      <c r="C21" s="507" t="s">
        <v>21</v>
      </c>
      <c r="D21" s="690">
        <v>4186</v>
      </c>
      <c r="E21" s="758">
        <v>3079</v>
      </c>
      <c r="F21" s="375">
        <v>1107</v>
      </c>
      <c r="G21" s="690">
        <v>3448</v>
      </c>
      <c r="H21" s="758">
        <v>2676</v>
      </c>
      <c r="I21" s="379">
        <v>772</v>
      </c>
      <c r="J21" s="690">
        <v>7605886.7093243999</v>
      </c>
      <c r="K21" s="690">
        <v>4697501.1899999995</v>
      </c>
      <c r="L21" s="377">
        <v>2908385.5193244005</v>
      </c>
      <c r="M21" s="690">
        <v>7977546.8085688343</v>
      </c>
      <c r="N21" s="690">
        <v>4603093.7642999999</v>
      </c>
      <c r="O21" s="380">
        <v>3374453.0442688344</v>
      </c>
      <c r="P21" s="689">
        <v>1.1602495686516479</v>
      </c>
    </row>
    <row r="22" spans="1:27" ht="15" customHeight="1" x14ac:dyDescent="0.25">
      <c r="A22" s="291"/>
      <c r="B22" s="808" t="s">
        <v>199</v>
      </c>
      <c r="C22" s="507" t="s">
        <v>23</v>
      </c>
      <c r="D22" s="690">
        <v>37353</v>
      </c>
      <c r="E22" s="758">
        <v>27284</v>
      </c>
      <c r="F22" s="375">
        <v>10069</v>
      </c>
      <c r="G22" s="690">
        <v>37528</v>
      </c>
      <c r="H22" s="758">
        <v>27056</v>
      </c>
      <c r="I22" s="379">
        <v>10472</v>
      </c>
      <c r="J22" s="690">
        <v>105751002.92991214</v>
      </c>
      <c r="K22" s="690">
        <v>52476552.680000007</v>
      </c>
      <c r="L22" s="377">
        <v>53274450.249912128</v>
      </c>
      <c r="M22" s="690">
        <v>110469253.91023514</v>
      </c>
      <c r="N22" s="690">
        <v>58746751.299899988</v>
      </c>
      <c r="O22" s="380">
        <v>51722502.610335149</v>
      </c>
      <c r="P22" s="689">
        <v>0.97086881925018942</v>
      </c>
    </row>
    <row r="23" spans="1:27" ht="15" customHeight="1" x14ac:dyDescent="0.25">
      <c r="A23" s="292"/>
      <c r="B23" s="807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8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8" t="s">
        <v>202</v>
      </c>
      <c r="C25" s="507" t="s">
        <v>115</v>
      </c>
      <c r="D25" s="690">
        <v>1098</v>
      </c>
      <c r="E25" s="758">
        <v>840</v>
      </c>
      <c r="F25" s="375">
        <v>258</v>
      </c>
      <c r="G25" s="690">
        <v>981</v>
      </c>
      <c r="H25" s="758">
        <v>703</v>
      </c>
      <c r="I25" s="379">
        <v>278</v>
      </c>
      <c r="J25" s="690">
        <v>2491718.9215265648</v>
      </c>
      <c r="K25" s="690">
        <v>644233.92000000016</v>
      </c>
      <c r="L25" s="377">
        <v>1847485.0015265646</v>
      </c>
      <c r="M25" s="690">
        <v>2903223.9643268497</v>
      </c>
      <c r="N25" s="690">
        <v>1074200.6607000001</v>
      </c>
      <c r="O25" s="380">
        <v>1829023.3036268495</v>
      </c>
      <c r="P25" s="689">
        <v>0.99000711892953919</v>
      </c>
    </row>
    <row r="26" spans="1:27" s="266" customFormat="1" ht="15" customHeight="1" x14ac:dyDescent="0.25">
      <c r="A26" s="275"/>
      <c r="B26" s="807" t="s">
        <v>203</v>
      </c>
      <c r="C26" s="326" t="s">
        <v>31</v>
      </c>
      <c r="D26" s="690">
        <v>331</v>
      </c>
      <c r="E26" s="758">
        <v>209</v>
      </c>
      <c r="F26" s="375">
        <v>122</v>
      </c>
      <c r="G26" s="690">
        <v>463</v>
      </c>
      <c r="H26" s="758">
        <v>351</v>
      </c>
      <c r="I26" s="379">
        <v>112</v>
      </c>
      <c r="J26" s="690">
        <v>1494051.17</v>
      </c>
      <c r="K26" s="690">
        <v>197866.06000000099</v>
      </c>
      <c r="L26" s="377">
        <v>1296185.1099999989</v>
      </c>
      <c r="M26" s="690">
        <v>2005137.36</v>
      </c>
      <c r="N26" s="690">
        <v>301108.84999999998</v>
      </c>
      <c r="O26" s="380">
        <v>1704028.5100000002</v>
      </c>
      <c r="P26" s="689">
        <v>1.3146490395958967</v>
      </c>
    </row>
    <row r="27" spans="1:27" s="266" customFormat="1" ht="15" customHeight="1" x14ac:dyDescent="0.25">
      <c r="A27" s="275"/>
      <c r="B27" s="807" t="s">
        <v>204</v>
      </c>
      <c r="C27" s="326" t="s">
        <v>116</v>
      </c>
      <c r="D27" s="690">
        <v>37</v>
      </c>
      <c r="E27" s="758">
        <v>30</v>
      </c>
      <c r="F27" s="375">
        <v>7</v>
      </c>
      <c r="G27" s="690">
        <v>26</v>
      </c>
      <c r="H27" s="758">
        <v>16</v>
      </c>
      <c r="I27" s="379">
        <v>10</v>
      </c>
      <c r="J27" s="690">
        <v>81459.16</v>
      </c>
      <c r="K27" s="690">
        <v>18459.830000000002</v>
      </c>
      <c r="L27" s="377">
        <v>62999.33</v>
      </c>
      <c r="M27" s="690">
        <v>75473.850000000006</v>
      </c>
      <c r="N27" s="690">
        <v>10047.810000000001</v>
      </c>
      <c r="O27" s="380">
        <v>65426.040000000008</v>
      </c>
      <c r="P27" s="689">
        <v>1.0385196160022656</v>
      </c>
    </row>
    <row r="28" spans="1:27" s="266" customFormat="1" ht="15" customHeight="1" x14ac:dyDescent="0.25">
      <c r="A28" s="275"/>
      <c r="B28" s="808" t="s">
        <v>205</v>
      </c>
      <c r="C28" s="326" t="s">
        <v>196</v>
      </c>
      <c r="D28" s="690">
        <v>89</v>
      </c>
      <c r="E28" s="758">
        <v>79</v>
      </c>
      <c r="F28" s="375">
        <v>10</v>
      </c>
      <c r="G28" s="690">
        <v>163</v>
      </c>
      <c r="H28" s="758">
        <v>155</v>
      </c>
      <c r="I28" s="379">
        <v>8</v>
      </c>
      <c r="J28" s="690">
        <v>311662.55000000005</v>
      </c>
      <c r="K28" s="690">
        <v>230461.22999999998</v>
      </c>
      <c r="L28" s="377">
        <v>81201.320000000065</v>
      </c>
      <c r="M28" s="690">
        <v>235117.34000000003</v>
      </c>
      <c r="N28" s="690">
        <v>218174.7</v>
      </c>
      <c r="O28" s="380">
        <v>16942.640000000014</v>
      </c>
      <c r="P28" s="689">
        <v>0.20864981012623934</v>
      </c>
    </row>
    <row r="29" spans="1:27" s="266" customFormat="1" ht="15" customHeight="1" x14ac:dyDescent="0.25">
      <c r="A29" s="275"/>
      <c r="B29" s="808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1</v>
      </c>
      <c r="H29" s="758">
        <v>1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7" t="s">
        <v>207</v>
      </c>
      <c r="C30" s="326" t="s">
        <v>39</v>
      </c>
      <c r="D30" s="690">
        <v>6</v>
      </c>
      <c r="E30" s="758">
        <v>6</v>
      </c>
      <c r="F30" s="375">
        <v>0</v>
      </c>
      <c r="G30" s="690">
        <v>7</v>
      </c>
      <c r="H30" s="758">
        <v>7</v>
      </c>
      <c r="I30" s="379">
        <v>0</v>
      </c>
      <c r="J30" s="690">
        <v>2711.61</v>
      </c>
      <c r="K30" s="690">
        <v>2711.61</v>
      </c>
      <c r="L30" s="377">
        <v>0</v>
      </c>
      <c r="M30" s="690">
        <v>5886.2</v>
      </c>
      <c r="N30" s="690">
        <v>5886.2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1" t="s">
        <v>193</v>
      </c>
      <c r="C31" s="1151"/>
      <c r="D31" s="384">
        <v>84964</v>
      </c>
      <c r="E31" s="384">
        <v>65864</v>
      </c>
      <c r="F31" s="393">
        <v>19100</v>
      </c>
      <c r="G31" s="374">
        <v>87465</v>
      </c>
      <c r="H31" s="384">
        <v>68577</v>
      </c>
      <c r="I31" s="388">
        <v>18888</v>
      </c>
      <c r="J31" s="377">
        <v>181962928.43909985</v>
      </c>
      <c r="K31" s="377">
        <v>103536396.37000002</v>
      </c>
      <c r="L31" s="386">
        <v>78426532.069099829</v>
      </c>
      <c r="M31" s="377">
        <v>191163434.87993592</v>
      </c>
      <c r="N31" s="377">
        <v>109780093.67779997</v>
      </c>
      <c r="O31" s="389">
        <v>81383341.202135965</v>
      </c>
      <c r="P31" s="688">
        <v>1.037701643245311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9" t="s">
        <v>103</v>
      </c>
      <c r="C33" s="328" t="s">
        <v>41</v>
      </c>
      <c r="D33" s="758">
        <v>5266</v>
      </c>
      <c r="E33" s="758">
        <v>4809</v>
      </c>
      <c r="F33" s="375">
        <v>457</v>
      </c>
      <c r="G33" s="758">
        <v>5668</v>
      </c>
      <c r="H33" s="758">
        <v>5401</v>
      </c>
      <c r="I33" s="379">
        <v>267</v>
      </c>
      <c r="J33" s="758">
        <v>30518519.170124888</v>
      </c>
      <c r="K33" s="758">
        <v>26999055.68</v>
      </c>
      <c r="L33" s="377">
        <v>3519463.4901248887</v>
      </c>
      <c r="M33" s="758">
        <v>30469936.750928488</v>
      </c>
      <c r="N33" s="758">
        <v>27788082.29999999</v>
      </c>
      <c r="O33" s="380">
        <v>2681854.4509284981</v>
      </c>
      <c r="P33" s="689">
        <v>0.76200661221615118</v>
      </c>
    </row>
    <row r="34" spans="1:16" s="266" customFormat="1" ht="15" customHeight="1" x14ac:dyDescent="0.25">
      <c r="A34" s="275"/>
      <c r="B34" s="809" t="s">
        <v>101</v>
      </c>
      <c r="C34" s="328" t="s">
        <v>42</v>
      </c>
      <c r="D34" s="758">
        <v>26</v>
      </c>
      <c r="E34" s="758">
        <v>10</v>
      </c>
      <c r="F34" s="375">
        <v>16</v>
      </c>
      <c r="G34" s="758">
        <v>48</v>
      </c>
      <c r="H34" s="758">
        <v>20</v>
      </c>
      <c r="I34" s="379">
        <v>28</v>
      </c>
      <c r="J34" s="758">
        <v>62538.610000000008</v>
      </c>
      <c r="K34" s="758">
        <v>59277.020000000004</v>
      </c>
      <c r="L34" s="377">
        <v>3261.5900000000038</v>
      </c>
      <c r="M34" s="758">
        <v>103512.91</v>
      </c>
      <c r="N34" s="758">
        <v>107460.10999999999</v>
      </c>
      <c r="O34" s="380">
        <v>-3947.1999999999825</v>
      </c>
      <c r="P34" s="689">
        <v>-1.2102072915357167</v>
      </c>
    </row>
    <row r="35" spans="1:16" s="266" customFormat="1" ht="15" customHeight="1" x14ac:dyDescent="0.25">
      <c r="A35" s="275"/>
      <c r="B35" s="809" t="s">
        <v>102</v>
      </c>
      <c r="C35" s="329" t="s">
        <v>83</v>
      </c>
      <c r="D35" s="758">
        <v>1627</v>
      </c>
      <c r="E35" s="758">
        <v>1045</v>
      </c>
      <c r="F35" s="375">
        <v>582</v>
      </c>
      <c r="G35" s="758">
        <v>2217</v>
      </c>
      <c r="H35" s="758">
        <v>1736</v>
      </c>
      <c r="I35" s="379">
        <v>481</v>
      </c>
      <c r="J35" s="758">
        <v>2022610.9546347973</v>
      </c>
      <c r="K35" s="758">
        <v>1047144.4200000002</v>
      </c>
      <c r="L35" s="377">
        <v>975466.53463479714</v>
      </c>
      <c r="M35" s="758">
        <v>2213768.5726219714</v>
      </c>
      <c r="N35" s="758">
        <v>1376608.36</v>
      </c>
      <c r="O35" s="380">
        <v>837160.21262197127</v>
      </c>
      <c r="P35" s="689">
        <v>0.85821520564556719</v>
      </c>
    </row>
    <row r="36" spans="1:16" s="266" customFormat="1" ht="15" customHeight="1" x14ac:dyDescent="0.25">
      <c r="A36" s="275"/>
      <c r="B36" s="809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1" t="s">
        <v>192</v>
      </c>
      <c r="C37" s="1151"/>
      <c r="D37" s="374">
        <v>6919</v>
      </c>
      <c r="E37" s="374">
        <v>5864</v>
      </c>
      <c r="F37" s="393">
        <v>1055</v>
      </c>
      <c r="G37" s="374">
        <v>7933</v>
      </c>
      <c r="H37" s="374">
        <v>7157</v>
      </c>
      <c r="I37" s="394">
        <v>776</v>
      </c>
      <c r="J37" s="568">
        <v>32603668.734759685</v>
      </c>
      <c r="K37" s="568">
        <v>28105477.120000001</v>
      </c>
      <c r="L37" s="386">
        <v>4498191.6147596855</v>
      </c>
      <c r="M37" s="568">
        <v>32787218.233550459</v>
      </c>
      <c r="N37" s="568">
        <v>29272150.769999988</v>
      </c>
      <c r="O37" s="389">
        <v>3515067.4635504689</v>
      </c>
      <c r="P37" s="688">
        <v>0.78144013519047484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0" t="s">
        <v>198</v>
      </c>
      <c r="C39" s="890"/>
      <c r="D39" s="384">
        <v>91883</v>
      </c>
      <c r="E39" s="384">
        <v>71728</v>
      </c>
      <c r="F39" s="393">
        <v>20155</v>
      </c>
      <c r="G39" s="384">
        <v>95398</v>
      </c>
      <c r="H39" s="384">
        <v>75734</v>
      </c>
      <c r="I39" s="388">
        <v>19664</v>
      </c>
      <c r="J39" s="377">
        <v>214566597.17385954</v>
      </c>
      <c r="K39" s="377">
        <v>131641873.49000002</v>
      </c>
      <c r="L39" s="386">
        <v>82924723.683859512</v>
      </c>
      <c r="M39" s="377">
        <v>223950653.11348638</v>
      </c>
      <c r="N39" s="377">
        <v>139052244.44779995</v>
      </c>
      <c r="O39" s="389">
        <v>84898408.665686429</v>
      </c>
      <c r="P39" s="688">
        <v>1.0238009232246748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68"/>
      <c r="C41" s="868"/>
      <c r="D41" s="868"/>
      <c r="E41" s="868"/>
      <c r="F41" s="868"/>
      <c r="G41" s="868"/>
      <c r="H41" s="868"/>
      <c r="I41" s="868"/>
      <c r="J41" s="868"/>
      <c r="K41" s="868"/>
      <c r="L41" s="868"/>
      <c r="M41" s="868"/>
      <c r="N41" s="868"/>
      <c r="O41" s="868"/>
      <c r="P41" s="868"/>
    </row>
    <row r="42" spans="1:16" s="266" customFormat="1" ht="16.899999999999999" customHeight="1" x14ac:dyDescent="0.25">
      <c r="A42" s="275"/>
      <c r="B42" s="1063" t="s">
        <v>194</v>
      </c>
      <c r="C42" s="875" t="s">
        <v>191</v>
      </c>
      <c r="D42" s="878" t="s">
        <v>52</v>
      </c>
      <c r="E42" s="879"/>
      <c r="F42" s="879"/>
      <c r="G42" s="879"/>
      <c r="H42" s="879"/>
      <c r="I42" s="879"/>
      <c r="J42" s="879"/>
      <c r="K42" s="879"/>
      <c r="L42" s="879"/>
      <c r="M42" s="879"/>
      <c r="N42" s="879"/>
      <c r="O42" s="879"/>
      <c r="P42" s="883"/>
    </row>
    <row r="43" spans="1:16" s="266" customFormat="1" ht="15.6" customHeight="1" x14ac:dyDescent="0.25">
      <c r="A43" s="275"/>
      <c r="B43" s="1064"/>
      <c r="C43" s="876"/>
      <c r="D43" s="921" t="s">
        <v>197</v>
      </c>
      <c r="E43" s="1158"/>
      <c r="F43" s="1158"/>
      <c r="G43" s="1158"/>
      <c r="H43" s="1158"/>
      <c r="I43" s="922"/>
      <c r="J43" s="921" t="s">
        <v>3</v>
      </c>
      <c r="K43" s="1158"/>
      <c r="L43" s="1158"/>
      <c r="M43" s="1158"/>
      <c r="N43" s="1158"/>
      <c r="O43" s="922"/>
      <c r="P43" s="962" t="s">
        <v>332</v>
      </c>
    </row>
    <row r="44" spans="1:16" s="266" customFormat="1" ht="19.149999999999999" customHeight="1" x14ac:dyDescent="0.25">
      <c r="A44" s="275"/>
      <c r="B44" s="1064"/>
      <c r="C44" s="876"/>
      <c r="D44" s="921" t="s">
        <v>333</v>
      </c>
      <c r="E44" s="1158"/>
      <c r="F44" s="922"/>
      <c r="G44" s="921" t="s">
        <v>334</v>
      </c>
      <c r="H44" s="1158"/>
      <c r="I44" s="922"/>
      <c r="J44" s="921" t="s">
        <v>333</v>
      </c>
      <c r="K44" s="1158"/>
      <c r="L44" s="922"/>
      <c r="M44" s="921" t="s">
        <v>334</v>
      </c>
      <c r="N44" s="1158"/>
      <c r="O44" s="922"/>
      <c r="P44" s="885"/>
    </row>
    <row r="45" spans="1:16" s="266" customFormat="1" ht="19.149999999999999" customHeight="1" x14ac:dyDescent="0.25">
      <c r="A45" s="275"/>
      <c r="B45" s="1065"/>
      <c r="C45" s="877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86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7" t="s">
        <v>181</v>
      </c>
      <c r="C47" s="508" t="s">
        <v>5</v>
      </c>
      <c r="D47" s="758">
        <v>826</v>
      </c>
      <c r="E47" s="758">
        <v>664</v>
      </c>
      <c r="F47" s="375">
        <v>162</v>
      </c>
      <c r="G47" s="758">
        <v>1484</v>
      </c>
      <c r="H47" s="758">
        <v>1338</v>
      </c>
      <c r="I47" s="379">
        <v>146</v>
      </c>
      <c r="J47" s="758">
        <v>678841.43553845352</v>
      </c>
      <c r="K47" s="758">
        <v>380842.79</v>
      </c>
      <c r="L47" s="407">
        <v>297998.64553845354</v>
      </c>
      <c r="M47" s="758">
        <v>1165525.2200053683</v>
      </c>
      <c r="N47" s="758">
        <v>827232.21009999991</v>
      </c>
      <c r="O47" s="567">
        <v>338293.00990536844</v>
      </c>
      <c r="P47" s="689">
        <v>1.1352166023912862</v>
      </c>
    </row>
    <row r="48" spans="1:16" s="266" customFormat="1" ht="16.149999999999999" customHeight="1" x14ac:dyDescent="0.25">
      <c r="A48" s="275"/>
      <c r="B48" s="807" t="s">
        <v>182</v>
      </c>
      <c r="C48" s="507" t="s">
        <v>7</v>
      </c>
      <c r="D48" s="690">
        <v>232</v>
      </c>
      <c r="E48" s="758">
        <v>223</v>
      </c>
      <c r="F48" s="375">
        <v>9</v>
      </c>
      <c r="G48" s="690">
        <v>370</v>
      </c>
      <c r="H48" s="758">
        <v>366</v>
      </c>
      <c r="I48" s="379">
        <v>4</v>
      </c>
      <c r="J48" s="690">
        <v>80002.692956241342</v>
      </c>
      <c r="K48" s="690">
        <v>65926.569999999992</v>
      </c>
      <c r="L48" s="407">
        <v>14076.12295624135</v>
      </c>
      <c r="M48" s="690">
        <v>121520.68000047366</v>
      </c>
      <c r="N48" s="690">
        <v>108764.44939999998</v>
      </c>
      <c r="O48" s="567">
        <v>12756.230600473675</v>
      </c>
      <c r="P48" s="689">
        <v>0.90623182534915014</v>
      </c>
    </row>
    <row r="49" spans="1:16" s="266" customFormat="1" ht="16.149999999999999" customHeight="1" x14ac:dyDescent="0.25">
      <c r="A49" s="275"/>
      <c r="B49" s="808" t="s">
        <v>183</v>
      </c>
      <c r="C49" s="507" t="s">
        <v>9</v>
      </c>
      <c r="D49" s="690">
        <v>1458</v>
      </c>
      <c r="E49" s="758">
        <v>1042</v>
      </c>
      <c r="F49" s="375">
        <v>416</v>
      </c>
      <c r="G49" s="690">
        <v>1733</v>
      </c>
      <c r="H49" s="758">
        <v>1259</v>
      </c>
      <c r="I49" s="379">
        <v>474</v>
      </c>
      <c r="J49" s="690">
        <v>3128705.8932826645</v>
      </c>
      <c r="K49" s="690">
        <v>2189026.6700000013</v>
      </c>
      <c r="L49" s="407">
        <v>939679.22328266315</v>
      </c>
      <c r="M49" s="690">
        <v>3303733.1700217105</v>
      </c>
      <c r="N49" s="690">
        <v>2359035.389500001</v>
      </c>
      <c r="O49" s="567">
        <v>944697.78052170947</v>
      </c>
      <c r="P49" s="689">
        <v>1.0053407132079759</v>
      </c>
    </row>
    <row r="50" spans="1:16" s="266" customFormat="1" ht="16.149999999999999" customHeight="1" x14ac:dyDescent="0.25">
      <c r="A50" s="275"/>
      <c r="B50" s="808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8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8" t="s">
        <v>187</v>
      </c>
      <c r="C53" s="507" t="s">
        <v>17</v>
      </c>
      <c r="D53" s="690">
        <v>23</v>
      </c>
      <c r="E53" s="758">
        <v>21</v>
      </c>
      <c r="F53" s="375">
        <v>2</v>
      </c>
      <c r="G53" s="690">
        <v>25</v>
      </c>
      <c r="H53" s="758">
        <v>25</v>
      </c>
      <c r="I53" s="379">
        <v>0</v>
      </c>
      <c r="J53" s="690">
        <v>4658.24</v>
      </c>
      <c r="K53" s="690">
        <v>3496.9899999999993</v>
      </c>
      <c r="L53" s="407">
        <v>1161.2500000000005</v>
      </c>
      <c r="M53" s="690">
        <v>5799.1500000000015</v>
      </c>
      <c r="N53" s="690">
        <v>5443.0300000000016</v>
      </c>
      <c r="O53" s="567">
        <v>356.11999999999989</v>
      </c>
      <c r="P53" s="689">
        <v>0.30666953713670592</v>
      </c>
    </row>
    <row r="54" spans="1:16" s="266" customFormat="1" ht="16.149999999999999" customHeight="1" x14ac:dyDescent="0.25">
      <c r="A54" s="275"/>
      <c r="B54" s="807" t="s">
        <v>188</v>
      </c>
      <c r="C54" s="507" t="s">
        <v>19</v>
      </c>
      <c r="D54" s="690">
        <v>117</v>
      </c>
      <c r="E54" s="758">
        <v>97</v>
      </c>
      <c r="F54" s="375">
        <v>20</v>
      </c>
      <c r="G54" s="690">
        <v>143</v>
      </c>
      <c r="H54" s="758">
        <v>128</v>
      </c>
      <c r="I54" s="379">
        <v>15</v>
      </c>
      <c r="J54" s="690">
        <v>246253.22154103479</v>
      </c>
      <c r="K54" s="690">
        <v>189238.13999999998</v>
      </c>
      <c r="L54" s="407">
        <v>57015.0815410348</v>
      </c>
      <c r="M54" s="690">
        <v>389562.14001055248</v>
      </c>
      <c r="N54" s="690">
        <v>328880.58</v>
      </c>
      <c r="O54" s="567">
        <v>60681.560010552465</v>
      </c>
      <c r="P54" s="689">
        <v>1.0643071687423411</v>
      </c>
    </row>
    <row r="55" spans="1:16" s="266" customFormat="1" ht="16.149999999999999" customHeight="1" x14ac:dyDescent="0.25">
      <c r="A55" s="275"/>
      <c r="B55" s="808" t="s">
        <v>189</v>
      </c>
      <c r="C55" s="507" t="s">
        <v>21</v>
      </c>
      <c r="D55" s="690">
        <v>190</v>
      </c>
      <c r="E55" s="758">
        <v>159</v>
      </c>
      <c r="F55" s="375">
        <v>31</v>
      </c>
      <c r="G55" s="690">
        <v>131</v>
      </c>
      <c r="H55" s="758">
        <v>116</v>
      </c>
      <c r="I55" s="379">
        <v>15</v>
      </c>
      <c r="J55" s="690">
        <v>242525.43706716181</v>
      </c>
      <c r="K55" s="690">
        <v>107677.04999999999</v>
      </c>
      <c r="L55" s="407">
        <v>134848.38706716182</v>
      </c>
      <c r="M55" s="690">
        <v>349557.58006842027</v>
      </c>
      <c r="N55" s="690">
        <v>147716.81999999998</v>
      </c>
      <c r="O55" s="567">
        <v>201840.76006842029</v>
      </c>
      <c r="P55" s="689">
        <v>1.4967977330562554</v>
      </c>
    </row>
    <row r="56" spans="1:16" s="266" customFormat="1" ht="16.149999999999999" customHeight="1" x14ac:dyDescent="0.25">
      <c r="A56" s="275"/>
      <c r="B56" s="808" t="s">
        <v>199</v>
      </c>
      <c r="C56" s="507" t="s">
        <v>23</v>
      </c>
      <c r="D56" s="690">
        <v>1928</v>
      </c>
      <c r="E56" s="758">
        <v>1276</v>
      </c>
      <c r="F56" s="375">
        <v>652</v>
      </c>
      <c r="G56" s="690">
        <v>2268</v>
      </c>
      <c r="H56" s="758">
        <v>1789</v>
      </c>
      <c r="I56" s="379">
        <v>479</v>
      </c>
      <c r="J56" s="690">
        <v>4610420.8106577704</v>
      </c>
      <c r="K56" s="690">
        <v>2685014.37</v>
      </c>
      <c r="L56" s="407">
        <v>1925406.4406577703</v>
      </c>
      <c r="M56" s="690">
        <v>5668729.1400712626</v>
      </c>
      <c r="N56" s="690">
        <v>3825011.8196</v>
      </c>
      <c r="O56" s="567">
        <v>1843717.3204712626</v>
      </c>
      <c r="P56" s="689">
        <v>0.95757305135086157</v>
      </c>
    </row>
    <row r="57" spans="1:16" s="266" customFormat="1" ht="16.149999999999999" customHeight="1" x14ac:dyDescent="0.25">
      <c r="A57" s="275"/>
      <c r="B57" s="807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8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8" t="s">
        <v>202</v>
      </c>
      <c r="C59" s="507" t="s">
        <v>115</v>
      </c>
      <c r="D59" s="690">
        <v>8</v>
      </c>
      <c r="E59" s="758">
        <v>3</v>
      </c>
      <c r="F59" s="375">
        <v>5</v>
      </c>
      <c r="G59" s="690">
        <v>8</v>
      </c>
      <c r="H59" s="758">
        <v>4</v>
      </c>
      <c r="I59" s="379">
        <v>4</v>
      </c>
      <c r="J59" s="690">
        <v>51367.18486364399</v>
      </c>
      <c r="K59" s="690">
        <v>7683.26</v>
      </c>
      <c r="L59" s="407">
        <v>43683.924863643988</v>
      </c>
      <c r="M59" s="690">
        <v>37376.449999999997</v>
      </c>
      <c r="N59" s="690">
        <v>678.3</v>
      </c>
      <c r="O59" s="567">
        <v>36698.149999999994</v>
      </c>
      <c r="P59" s="689">
        <v>0.84008362606039744</v>
      </c>
    </row>
    <row r="60" spans="1:16" s="266" customFormat="1" ht="16.149999999999999" customHeight="1" x14ac:dyDescent="0.25">
      <c r="A60" s="275"/>
      <c r="B60" s="807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7" t="s">
        <v>204</v>
      </c>
      <c r="C61" s="326" t="s">
        <v>116</v>
      </c>
      <c r="D61" s="690">
        <v>14</v>
      </c>
      <c r="E61" s="758">
        <v>8</v>
      </c>
      <c r="F61" s="375">
        <v>6</v>
      </c>
      <c r="G61" s="690">
        <v>12</v>
      </c>
      <c r="H61" s="758">
        <v>9</v>
      </c>
      <c r="I61" s="379">
        <v>3</v>
      </c>
      <c r="J61" s="690">
        <v>19760</v>
      </c>
      <c r="K61" s="690">
        <v>13599.87</v>
      </c>
      <c r="L61" s="407">
        <v>6160.1299999999992</v>
      </c>
      <c r="M61" s="690">
        <v>14487</v>
      </c>
      <c r="N61" s="690">
        <v>11212.04</v>
      </c>
      <c r="O61" s="567">
        <v>3274.9599999999991</v>
      </c>
      <c r="P61" s="689">
        <v>0.5316381310134688</v>
      </c>
    </row>
    <row r="62" spans="1:16" s="266" customFormat="1" ht="16.149999999999999" customHeight="1" x14ac:dyDescent="0.25">
      <c r="A62" s="275"/>
      <c r="B62" s="808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1</v>
      </c>
      <c r="H62" s="758">
        <v>1</v>
      </c>
      <c r="I62" s="379">
        <v>0</v>
      </c>
      <c r="J62" s="690">
        <v>0</v>
      </c>
      <c r="K62" s="690">
        <v>0</v>
      </c>
      <c r="L62" s="407">
        <v>0</v>
      </c>
      <c r="M62" s="690">
        <v>579</v>
      </c>
      <c r="N62" s="690">
        <v>579.45000000000005</v>
      </c>
      <c r="O62" s="567">
        <v>-0.45000000000004547</v>
      </c>
      <c r="P62" s="689" t="s">
        <v>335</v>
      </c>
    </row>
    <row r="63" spans="1:16" s="266" customFormat="1" ht="16.149999999999999" customHeight="1" x14ac:dyDescent="0.25">
      <c r="A63" s="275"/>
      <c r="B63" s="808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7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1" t="s">
        <v>193</v>
      </c>
      <c r="C65" s="1151"/>
      <c r="D65" s="384">
        <v>4796</v>
      </c>
      <c r="E65" s="384">
        <v>3493</v>
      </c>
      <c r="F65" s="385">
        <v>1303</v>
      </c>
      <c r="G65" s="384">
        <v>6175</v>
      </c>
      <c r="H65" s="384">
        <v>5035</v>
      </c>
      <c r="I65" s="388">
        <v>1140</v>
      </c>
      <c r="J65" s="377">
        <v>9062534.9159069713</v>
      </c>
      <c r="K65" s="407">
        <v>5642505.7100000018</v>
      </c>
      <c r="L65" s="408">
        <v>3420029.2059069686</v>
      </c>
      <c r="M65" s="407">
        <v>11056869.530177787</v>
      </c>
      <c r="N65" s="407">
        <v>7614554.0886000004</v>
      </c>
      <c r="O65" s="454">
        <v>3442315.4415777866</v>
      </c>
      <c r="P65" s="688">
        <v>1.0065163875303538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9" t="s">
        <v>103</v>
      </c>
      <c r="C67" s="328" t="s">
        <v>41</v>
      </c>
      <c r="D67" s="758">
        <v>262</v>
      </c>
      <c r="E67" s="758">
        <v>221</v>
      </c>
      <c r="F67" s="375">
        <v>41</v>
      </c>
      <c r="G67" s="758">
        <v>435</v>
      </c>
      <c r="H67" s="758">
        <v>411</v>
      </c>
      <c r="I67" s="379">
        <v>24</v>
      </c>
      <c r="J67" s="758">
        <v>1350221.5426525217</v>
      </c>
      <c r="K67" s="758">
        <v>898032.75000000023</v>
      </c>
      <c r="L67" s="377">
        <v>452188.79265252152</v>
      </c>
      <c r="M67" s="758">
        <v>2246282.7795171249</v>
      </c>
      <c r="N67" s="758">
        <v>1723208.1099999999</v>
      </c>
      <c r="O67" s="380">
        <v>523074.669517125</v>
      </c>
      <c r="P67" s="689">
        <v>1.1567616845362083</v>
      </c>
    </row>
    <row r="68" spans="1:19" s="266" customFormat="1" ht="16.149999999999999" customHeight="1" x14ac:dyDescent="0.25">
      <c r="A68" s="275"/>
      <c r="B68" s="809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2</v>
      </c>
      <c r="H68" s="758">
        <v>2</v>
      </c>
      <c r="I68" s="379">
        <v>0</v>
      </c>
      <c r="J68" s="758">
        <v>9511.619999999999</v>
      </c>
      <c r="K68" s="758">
        <v>9511.619999999999</v>
      </c>
      <c r="L68" s="377">
        <v>0</v>
      </c>
      <c r="M68" s="758">
        <v>10911.599999999999</v>
      </c>
      <c r="N68" s="758">
        <v>10911.599999999999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9" t="s">
        <v>102</v>
      </c>
      <c r="C69" s="329" t="s">
        <v>83</v>
      </c>
      <c r="D69" s="758">
        <v>386</v>
      </c>
      <c r="E69" s="758">
        <v>241</v>
      </c>
      <c r="F69" s="375">
        <v>145</v>
      </c>
      <c r="G69" s="758">
        <v>405</v>
      </c>
      <c r="H69" s="758">
        <v>314</v>
      </c>
      <c r="I69" s="379">
        <v>91</v>
      </c>
      <c r="J69" s="758">
        <v>544672.23805075767</v>
      </c>
      <c r="K69" s="758">
        <v>317889.35000000015</v>
      </c>
      <c r="L69" s="377">
        <v>226782.88805075752</v>
      </c>
      <c r="M69" s="758">
        <v>467827.06816999975</v>
      </c>
      <c r="N69" s="758">
        <v>346441.41000000003</v>
      </c>
      <c r="O69" s="380">
        <v>121385.65816999972</v>
      </c>
      <c r="P69" s="689">
        <v>0.53525051741484009</v>
      </c>
    </row>
    <row r="70" spans="1:19" s="266" customFormat="1" ht="16.149999999999999" customHeight="1" x14ac:dyDescent="0.25">
      <c r="A70" s="275"/>
      <c r="B70" s="809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1" t="s">
        <v>192</v>
      </c>
      <c r="C71" s="1151"/>
      <c r="D71" s="374">
        <v>650</v>
      </c>
      <c r="E71" s="374">
        <v>464</v>
      </c>
      <c r="F71" s="393">
        <v>186</v>
      </c>
      <c r="G71" s="374">
        <v>842</v>
      </c>
      <c r="H71" s="374">
        <v>727</v>
      </c>
      <c r="I71" s="394">
        <v>115</v>
      </c>
      <c r="J71" s="568">
        <v>1904405.4007032795</v>
      </c>
      <c r="K71" s="568">
        <v>1225433.7200000004</v>
      </c>
      <c r="L71" s="386">
        <v>678971.6807032791</v>
      </c>
      <c r="M71" s="568">
        <v>2725021.4476871248</v>
      </c>
      <c r="N71" s="568">
        <v>2080561.12</v>
      </c>
      <c r="O71" s="389">
        <v>644460.32768712472</v>
      </c>
      <c r="P71" s="688">
        <v>0.94917114513464318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890" t="s">
        <v>198</v>
      </c>
      <c r="C73" s="890"/>
      <c r="D73" s="384">
        <v>5446</v>
      </c>
      <c r="E73" s="384">
        <v>3957</v>
      </c>
      <c r="F73" s="455">
        <v>1489</v>
      </c>
      <c r="G73" s="384">
        <v>7017</v>
      </c>
      <c r="H73" s="384">
        <v>5762</v>
      </c>
      <c r="I73" s="388">
        <v>1255</v>
      </c>
      <c r="J73" s="377">
        <v>10966940.316610251</v>
      </c>
      <c r="K73" s="377">
        <v>6867939.4300000025</v>
      </c>
      <c r="L73" s="386">
        <v>4099000.8866102477</v>
      </c>
      <c r="M73" s="377">
        <v>13781890.977864912</v>
      </c>
      <c r="N73" s="377">
        <v>9695115.2085999995</v>
      </c>
      <c r="O73" s="389">
        <v>4086775.7692649113</v>
      </c>
      <c r="P73" s="688">
        <v>0.9970175372771275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58" t="s">
        <v>303</v>
      </c>
      <c r="C79" s="1058"/>
      <c r="D79" s="1058"/>
      <c r="E79" s="1058"/>
      <c r="F79" s="1058"/>
      <c r="G79" s="1058"/>
      <c r="H79" s="1058"/>
      <c r="I79" s="1058"/>
      <c r="J79" s="1058"/>
      <c r="K79" s="1058"/>
      <c r="L79" s="1058"/>
      <c r="M79" s="1058"/>
      <c r="N79" s="1058"/>
      <c r="O79" s="1058"/>
      <c r="P79" s="1058"/>
    </row>
    <row r="80" spans="1:19" s="266" customFormat="1" ht="16.149999999999999" customHeight="1" x14ac:dyDescent="0.25">
      <c r="A80" s="275"/>
      <c r="B80" s="1063" t="s">
        <v>194</v>
      </c>
      <c r="C80" s="875" t="s">
        <v>191</v>
      </c>
      <c r="D80" s="1159" t="s">
        <v>81</v>
      </c>
      <c r="E80" s="1160"/>
      <c r="F80" s="1160"/>
      <c r="G80" s="1160"/>
      <c r="H80" s="1160"/>
      <c r="I80" s="1160"/>
      <c r="J80" s="1160"/>
      <c r="K80" s="1160"/>
      <c r="L80" s="1160"/>
      <c r="M80" s="1160"/>
      <c r="N80" s="1160"/>
      <c r="O80" s="1160"/>
      <c r="P80" s="1161"/>
      <c r="Q80" s="804"/>
      <c r="R80" s="465"/>
      <c r="S80" s="466"/>
    </row>
    <row r="81" spans="1:16" s="266" customFormat="1" ht="15" customHeight="1" x14ac:dyDescent="0.25">
      <c r="A81" s="275"/>
      <c r="B81" s="1064"/>
      <c r="C81" s="876"/>
      <c r="D81" s="921" t="s">
        <v>197</v>
      </c>
      <c r="E81" s="1158"/>
      <c r="F81" s="1158"/>
      <c r="G81" s="1158"/>
      <c r="H81" s="1158"/>
      <c r="I81" s="922"/>
      <c r="J81" s="921" t="s">
        <v>3</v>
      </c>
      <c r="K81" s="1158"/>
      <c r="L81" s="1158"/>
      <c r="M81" s="1158"/>
      <c r="N81" s="1158"/>
      <c r="O81" s="922"/>
      <c r="P81" s="885" t="s">
        <v>332</v>
      </c>
    </row>
    <row r="82" spans="1:16" s="266" customFormat="1" ht="19.149999999999999" customHeight="1" x14ac:dyDescent="0.25">
      <c r="A82" s="275"/>
      <c r="B82" s="1064"/>
      <c r="C82" s="876"/>
      <c r="D82" s="921" t="s">
        <v>333</v>
      </c>
      <c r="E82" s="1158"/>
      <c r="F82" s="922"/>
      <c r="G82" s="921" t="s">
        <v>334</v>
      </c>
      <c r="H82" s="1158"/>
      <c r="I82" s="922"/>
      <c r="J82" s="921" t="s">
        <v>333</v>
      </c>
      <c r="K82" s="1158"/>
      <c r="L82" s="922"/>
      <c r="M82" s="921" t="s">
        <v>334</v>
      </c>
      <c r="N82" s="1158"/>
      <c r="O82" s="922"/>
      <c r="P82" s="885"/>
    </row>
    <row r="83" spans="1:16" s="266" customFormat="1" ht="19.149999999999999" customHeight="1" x14ac:dyDescent="0.25">
      <c r="A83" s="275"/>
      <c r="B83" s="1065"/>
      <c r="C83" s="877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86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7" t="s">
        <v>181</v>
      </c>
      <c r="C85" s="508" t="s">
        <v>5</v>
      </c>
      <c r="D85" s="748">
        <v>256</v>
      </c>
      <c r="E85" s="374">
        <v>192</v>
      </c>
      <c r="F85" s="375">
        <v>64</v>
      </c>
      <c r="G85" s="748">
        <v>250</v>
      </c>
      <c r="H85" s="374">
        <v>193</v>
      </c>
      <c r="I85" s="379">
        <v>57</v>
      </c>
      <c r="J85" s="748">
        <v>310770.42000000004</v>
      </c>
      <c r="K85" s="748">
        <v>223126.12</v>
      </c>
      <c r="L85" s="407">
        <v>87644.300000000047</v>
      </c>
      <c r="M85" s="748">
        <v>406909.25</v>
      </c>
      <c r="N85" s="748">
        <v>244433.5</v>
      </c>
      <c r="O85" s="567">
        <v>162475.75</v>
      </c>
      <c r="P85" s="689">
        <v>1.8538085192077514</v>
      </c>
    </row>
    <row r="86" spans="1:16" s="266" customFormat="1" ht="16.899999999999999" customHeight="1" x14ac:dyDescent="0.25">
      <c r="A86" s="275"/>
      <c r="B86" s="807" t="s">
        <v>182</v>
      </c>
      <c r="C86" s="507" t="s">
        <v>7</v>
      </c>
      <c r="D86" s="748">
        <v>118</v>
      </c>
      <c r="E86" s="374">
        <v>75</v>
      </c>
      <c r="F86" s="375">
        <v>43</v>
      </c>
      <c r="G86" s="748">
        <v>113</v>
      </c>
      <c r="H86" s="374">
        <v>74</v>
      </c>
      <c r="I86" s="379">
        <v>39</v>
      </c>
      <c r="J86" s="748">
        <v>209588.06999999998</v>
      </c>
      <c r="K86" s="748">
        <v>147278.71</v>
      </c>
      <c r="L86" s="407">
        <v>62309.359999999986</v>
      </c>
      <c r="M86" s="748">
        <v>98108.24</v>
      </c>
      <c r="N86" s="748">
        <v>69427.640000000014</v>
      </c>
      <c r="O86" s="567">
        <v>28680.599999999991</v>
      </c>
      <c r="P86" s="689">
        <v>0.46029360596866986</v>
      </c>
    </row>
    <row r="87" spans="1:16" s="266" customFormat="1" ht="16.899999999999999" customHeight="1" x14ac:dyDescent="0.25">
      <c r="A87" s="275"/>
      <c r="B87" s="808" t="s">
        <v>183</v>
      </c>
      <c r="C87" s="507" t="s">
        <v>9</v>
      </c>
      <c r="D87" s="748">
        <v>715</v>
      </c>
      <c r="E87" s="374">
        <v>528</v>
      </c>
      <c r="F87" s="375">
        <v>187</v>
      </c>
      <c r="G87" s="748">
        <v>838</v>
      </c>
      <c r="H87" s="374">
        <v>641</v>
      </c>
      <c r="I87" s="379">
        <v>197</v>
      </c>
      <c r="J87" s="748">
        <v>1634220.64</v>
      </c>
      <c r="K87" s="748">
        <v>1057118.1299999999</v>
      </c>
      <c r="L87" s="407">
        <v>577102.51</v>
      </c>
      <c r="M87" s="748">
        <v>2049965.13</v>
      </c>
      <c r="N87" s="748">
        <v>1327776.47</v>
      </c>
      <c r="O87" s="567">
        <v>722188.65999999992</v>
      </c>
      <c r="P87" s="689">
        <v>1.2514044688525092</v>
      </c>
    </row>
    <row r="88" spans="1:16" s="266" customFormat="1" ht="16.899999999999999" customHeight="1" x14ac:dyDescent="0.25">
      <c r="A88" s="275"/>
      <c r="B88" s="808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8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8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5</v>
      </c>
      <c r="H91" s="374">
        <v>4</v>
      </c>
      <c r="I91" s="379">
        <v>1</v>
      </c>
      <c r="J91" s="748">
        <v>0</v>
      </c>
      <c r="K91" s="748">
        <v>0</v>
      </c>
      <c r="L91" s="407">
        <v>0</v>
      </c>
      <c r="M91" s="748">
        <v>7943.07</v>
      </c>
      <c r="N91" s="748">
        <v>6963.06</v>
      </c>
      <c r="O91" s="567">
        <v>980.00999999999931</v>
      </c>
      <c r="P91" s="689" t="s">
        <v>335</v>
      </c>
    </row>
    <row r="92" spans="1:16" s="266" customFormat="1" ht="16.899999999999999" customHeight="1" x14ac:dyDescent="0.25">
      <c r="A92" s="275"/>
      <c r="B92" s="807" t="s">
        <v>188</v>
      </c>
      <c r="C92" s="507" t="s">
        <v>19</v>
      </c>
      <c r="D92" s="748">
        <v>70</v>
      </c>
      <c r="E92" s="374">
        <v>51</v>
      </c>
      <c r="F92" s="375">
        <v>19</v>
      </c>
      <c r="G92" s="748">
        <v>83</v>
      </c>
      <c r="H92" s="374">
        <v>58</v>
      </c>
      <c r="I92" s="379">
        <v>25</v>
      </c>
      <c r="J92" s="748">
        <v>2851896.72</v>
      </c>
      <c r="K92" s="748">
        <v>1161453.3599999999</v>
      </c>
      <c r="L92" s="407">
        <v>1690443.3600000003</v>
      </c>
      <c r="M92" s="748">
        <v>106021.23</v>
      </c>
      <c r="N92" s="748">
        <v>33942.04</v>
      </c>
      <c r="O92" s="567">
        <v>72079.19</v>
      </c>
      <c r="P92" s="689">
        <v>4.2639222174234805E-2</v>
      </c>
    </row>
    <row r="93" spans="1:16" s="266" customFormat="1" ht="16.899999999999999" customHeight="1" x14ac:dyDescent="0.25">
      <c r="A93" s="275"/>
      <c r="B93" s="808" t="s">
        <v>189</v>
      </c>
      <c r="C93" s="507" t="s">
        <v>21</v>
      </c>
      <c r="D93" s="748">
        <v>98</v>
      </c>
      <c r="E93" s="374">
        <v>73</v>
      </c>
      <c r="F93" s="375">
        <v>25</v>
      </c>
      <c r="G93" s="748">
        <v>147</v>
      </c>
      <c r="H93" s="374">
        <v>117</v>
      </c>
      <c r="I93" s="379">
        <v>30</v>
      </c>
      <c r="J93" s="748">
        <v>33062367.5</v>
      </c>
      <c r="K93" s="748">
        <v>26511016.890000001</v>
      </c>
      <c r="L93" s="407">
        <v>6551350.6099999994</v>
      </c>
      <c r="M93" s="748">
        <v>5447664.0100000007</v>
      </c>
      <c r="N93" s="748">
        <v>2425851.6700000004</v>
      </c>
      <c r="O93" s="567">
        <v>3021812.3400000003</v>
      </c>
      <c r="P93" s="689">
        <v>0.46125028561095444</v>
      </c>
    </row>
    <row r="94" spans="1:16" s="266" customFormat="1" ht="16.899999999999999" customHeight="1" x14ac:dyDescent="0.25">
      <c r="A94" s="275"/>
      <c r="B94" s="808" t="s">
        <v>199</v>
      </c>
      <c r="C94" s="507" t="s">
        <v>23</v>
      </c>
      <c r="D94" s="748">
        <v>3126</v>
      </c>
      <c r="E94" s="374">
        <v>2292</v>
      </c>
      <c r="F94" s="375">
        <v>834</v>
      </c>
      <c r="G94" s="748">
        <v>3693</v>
      </c>
      <c r="H94" s="374">
        <v>2733</v>
      </c>
      <c r="I94" s="379">
        <v>960</v>
      </c>
      <c r="J94" s="748">
        <v>7199228.4500000002</v>
      </c>
      <c r="K94" s="748">
        <v>4700408.7699999996</v>
      </c>
      <c r="L94" s="407">
        <v>2498819.6800000006</v>
      </c>
      <c r="M94" s="748">
        <v>9563568.540000001</v>
      </c>
      <c r="N94" s="748">
        <v>5928745.6699999999</v>
      </c>
      <c r="O94" s="567">
        <v>3634822.870000001</v>
      </c>
      <c r="P94" s="689">
        <v>1.4546159129017264</v>
      </c>
    </row>
    <row r="95" spans="1:16" s="266" customFormat="1" ht="16.899999999999999" customHeight="1" x14ac:dyDescent="0.25">
      <c r="A95" s="275"/>
      <c r="B95" s="807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8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8" t="s">
        <v>202</v>
      </c>
      <c r="C97" s="507" t="s">
        <v>115</v>
      </c>
      <c r="D97" s="748">
        <v>22</v>
      </c>
      <c r="E97" s="374">
        <v>18</v>
      </c>
      <c r="F97" s="375">
        <v>4</v>
      </c>
      <c r="G97" s="748">
        <v>23</v>
      </c>
      <c r="H97" s="374">
        <v>14</v>
      </c>
      <c r="I97" s="379">
        <v>9</v>
      </c>
      <c r="J97" s="748">
        <v>17474.239999999998</v>
      </c>
      <c r="K97" s="748">
        <v>13864.24</v>
      </c>
      <c r="L97" s="407">
        <v>3609.9999999999982</v>
      </c>
      <c r="M97" s="748">
        <v>54903.45</v>
      </c>
      <c r="N97" s="748">
        <v>25903.45</v>
      </c>
      <c r="O97" s="567">
        <v>28999.999999999996</v>
      </c>
      <c r="P97" s="689">
        <v>8.0332409972299192</v>
      </c>
    </row>
    <row r="98" spans="1:16" s="266" customFormat="1" ht="16.899999999999999" customHeight="1" x14ac:dyDescent="0.25">
      <c r="A98" s="275"/>
      <c r="B98" s="807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8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8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7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1</v>
      </c>
      <c r="H102" s="374">
        <v>1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1" t="s">
        <v>193</v>
      </c>
      <c r="C103" s="1151"/>
      <c r="D103" s="384">
        <v>4406</v>
      </c>
      <c r="E103" s="384">
        <v>3229</v>
      </c>
      <c r="F103" s="385">
        <v>1177</v>
      </c>
      <c r="G103" s="384">
        <v>5153</v>
      </c>
      <c r="H103" s="384">
        <v>3835</v>
      </c>
      <c r="I103" s="388">
        <v>1318</v>
      </c>
      <c r="J103" s="377">
        <v>45285796.040000007</v>
      </c>
      <c r="K103" s="407">
        <v>33814266.220000006</v>
      </c>
      <c r="L103" s="408">
        <v>11471529.82</v>
      </c>
      <c r="M103" s="407">
        <v>17735082.920000002</v>
      </c>
      <c r="N103" s="408">
        <v>10063043.5</v>
      </c>
      <c r="O103" s="454">
        <v>7672039.4200000018</v>
      </c>
      <c r="P103" s="688">
        <v>0.66878956341326079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10" t="s">
        <v>103</v>
      </c>
      <c r="C105" s="328" t="s">
        <v>41</v>
      </c>
      <c r="D105" s="748">
        <v>14</v>
      </c>
      <c r="E105" s="374">
        <v>14</v>
      </c>
      <c r="F105" s="375">
        <v>0</v>
      </c>
      <c r="G105" s="748">
        <v>19</v>
      </c>
      <c r="H105" s="374">
        <v>19</v>
      </c>
      <c r="I105" s="379">
        <v>0</v>
      </c>
      <c r="J105" s="748">
        <v>22893.99</v>
      </c>
      <c r="K105" s="748">
        <v>22893.99</v>
      </c>
      <c r="L105" s="377">
        <v>0</v>
      </c>
      <c r="M105" s="748">
        <v>39512.44</v>
      </c>
      <c r="N105" s="748">
        <v>39512.44</v>
      </c>
      <c r="O105" s="380">
        <v>0</v>
      </c>
      <c r="P105" s="689" t="s">
        <v>335</v>
      </c>
    </row>
    <row r="106" spans="1:16" s="266" customFormat="1" ht="16.899999999999999" customHeight="1" x14ac:dyDescent="0.25">
      <c r="A106" s="275"/>
      <c r="B106" s="809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9" t="s">
        <v>102</v>
      </c>
      <c r="C107" s="329" t="s">
        <v>83</v>
      </c>
      <c r="D107" s="748">
        <v>6</v>
      </c>
      <c r="E107" s="374">
        <v>5</v>
      </c>
      <c r="F107" s="375">
        <v>1</v>
      </c>
      <c r="G107" s="748">
        <v>18</v>
      </c>
      <c r="H107" s="374">
        <v>15</v>
      </c>
      <c r="I107" s="379">
        <v>3</v>
      </c>
      <c r="J107" s="748">
        <v>7369.14</v>
      </c>
      <c r="K107" s="748">
        <v>6169.14</v>
      </c>
      <c r="L107" s="377">
        <v>1200</v>
      </c>
      <c r="M107" s="748">
        <v>25069.3</v>
      </c>
      <c r="N107" s="748">
        <v>20805.98</v>
      </c>
      <c r="O107" s="380">
        <v>4263.32</v>
      </c>
      <c r="P107" s="689">
        <v>3.5527666666666664</v>
      </c>
    </row>
    <row r="108" spans="1:16" s="266" customFormat="1" ht="16.899999999999999" customHeight="1" x14ac:dyDescent="0.25">
      <c r="A108" s="275"/>
      <c r="B108" s="809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1" t="s">
        <v>192</v>
      </c>
      <c r="C109" s="1151"/>
      <c r="D109" s="374">
        <v>20</v>
      </c>
      <c r="E109" s="374">
        <v>19</v>
      </c>
      <c r="F109" s="393">
        <v>1</v>
      </c>
      <c r="G109" s="374">
        <v>37</v>
      </c>
      <c r="H109" s="374">
        <v>34</v>
      </c>
      <c r="I109" s="394">
        <v>3</v>
      </c>
      <c r="J109" s="568">
        <v>30263.13</v>
      </c>
      <c r="K109" s="568">
        <v>29063.13</v>
      </c>
      <c r="L109" s="386">
        <v>1200</v>
      </c>
      <c r="M109" s="568">
        <v>64581.740000000005</v>
      </c>
      <c r="N109" s="568">
        <v>60318.42</v>
      </c>
      <c r="O109" s="389">
        <v>4263.32</v>
      </c>
      <c r="P109" s="688">
        <v>3.5527666666666664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890" t="s">
        <v>198</v>
      </c>
      <c r="C111" s="890"/>
      <c r="D111" s="384">
        <v>4426</v>
      </c>
      <c r="E111" s="384">
        <v>3248</v>
      </c>
      <c r="F111" s="455">
        <v>1178</v>
      </c>
      <c r="G111" s="384">
        <v>5190</v>
      </c>
      <c r="H111" s="384">
        <v>3869</v>
      </c>
      <c r="I111" s="388">
        <v>1321</v>
      </c>
      <c r="J111" s="377">
        <v>45316059.170000009</v>
      </c>
      <c r="K111" s="650">
        <v>33843329.350000009</v>
      </c>
      <c r="L111" s="386">
        <v>11472729.82</v>
      </c>
      <c r="M111" s="377">
        <v>17799664.66</v>
      </c>
      <c r="N111" s="650">
        <v>10123361.92</v>
      </c>
      <c r="O111" s="389">
        <v>7676302.7400000021</v>
      </c>
      <c r="P111" s="688">
        <v>0.66909121546802031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68" t="s">
        <v>304</v>
      </c>
      <c r="C115" s="868"/>
      <c r="D115" s="868"/>
      <c r="E115" s="868"/>
      <c r="F115" s="868"/>
      <c r="G115" s="868"/>
      <c r="H115" s="868"/>
      <c r="I115" s="868"/>
      <c r="J115" s="868"/>
      <c r="K115" s="868"/>
      <c r="L115" s="868"/>
      <c r="M115" s="868"/>
      <c r="N115" s="868"/>
      <c r="O115" s="868"/>
      <c r="P115" s="868"/>
      <c r="Q115" s="868"/>
    </row>
    <row r="116" spans="1:17" s="266" customFormat="1" ht="18" customHeight="1" x14ac:dyDescent="0.25">
      <c r="A116" s="275"/>
      <c r="B116" s="1063" t="s">
        <v>194</v>
      </c>
      <c r="C116" s="875" t="s">
        <v>191</v>
      </c>
      <c r="D116" s="1159" t="s">
        <v>208</v>
      </c>
      <c r="E116" s="1160"/>
      <c r="F116" s="1160"/>
      <c r="G116" s="1160"/>
      <c r="H116" s="1160"/>
      <c r="I116" s="1160"/>
      <c r="J116" s="1160"/>
      <c r="K116" s="1160"/>
      <c r="L116" s="1160"/>
      <c r="M116" s="1160"/>
      <c r="N116" s="1160"/>
      <c r="O116" s="1160"/>
      <c r="P116" s="1161"/>
    </row>
    <row r="117" spans="1:17" s="266" customFormat="1" ht="15.6" customHeight="1" x14ac:dyDescent="0.25">
      <c r="A117" s="275"/>
      <c r="B117" s="1064"/>
      <c r="C117" s="876"/>
      <c r="D117" s="921" t="s">
        <v>197</v>
      </c>
      <c r="E117" s="1158"/>
      <c r="F117" s="1158"/>
      <c r="G117" s="1158"/>
      <c r="H117" s="1158"/>
      <c r="I117" s="922"/>
      <c r="J117" s="921" t="s">
        <v>3</v>
      </c>
      <c r="K117" s="1158"/>
      <c r="L117" s="1158"/>
      <c r="M117" s="1158"/>
      <c r="N117" s="1158"/>
      <c r="O117" s="922"/>
      <c r="P117" s="885" t="s">
        <v>332</v>
      </c>
    </row>
    <row r="118" spans="1:17" s="266" customFormat="1" ht="19.149999999999999" customHeight="1" x14ac:dyDescent="0.25">
      <c r="A118" s="275"/>
      <c r="B118" s="1064"/>
      <c r="C118" s="876"/>
      <c r="D118" s="921" t="s">
        <v>333</v>
      </c>
      <c r="E118" s="1158"/>
      <c r="F118" s="922"/>
      <c r="G118" s="921" t="s">
        <v>334</v>
      </c>
      <c r="H118" s="1158"/>
      <c r="I118" s="922"/>
      <c r="J118" s="921" t="s">
        <v>333</v>
      </c>
      <c r="K118" s="1158"/>
      <c r="L118" s="922"/>
      <c r="M118" s="921" t="s">
        <v>334</v>
      </c>
      <c r="N118" s="1158"/>
      <c r="O118" s="922"/>
      <c r="P118" s="885"/>
    </row>
    <row r="119" spans="1:17" s="266" customFormat="1" ht="19.149999999999999" customHeight="1" x14ac:dyDescent="0.25">
      <c r="A119" s="275"/>
      <c r="B119" s="1065"/>
      <c r="C119" s="877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86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1" t="s">
        <v>181</v>
      </c>
      <c r="C121" s="508" t="s">
        <v>5</v>
      </c>
      <c r="D121" s="374">
        <v>14269</v>
      </c>
      <c r="E121" s="374">
        <v>11584</v>
      </c>
      <c r="F121" s="375">
        <v>2685</v>
      </c>
      <c r="G121" s="374">
        <v>15709</v>
      </c>
      <c r="H121" s="374">
        <v>12998</v>
      </c>
      <c r="I121" s="379">
        <v>2711</v>
      </c>
      <c r="J121" s="376">
        <v>16790573.106982347</v>
      </c>
      <c r="K121" s="376">
        <v>12050215.564999998</v>
      </c>
      <c r="L121" s="377">
        <v>4740357.5419823471</v>
      </c>
      <c r="M121" s="376">
        <v>19078686.466764893</v>
      </c>
      <c r="N121" s="376">
        <v>14326551.909299998</v>
      </c>
      <c r="O121" s="380">
        <v>4752134.5574648976</v>
      </c>
      <c r="P121" s="689">
        <v>1.0024844150210714</v>
      </c>
    </row>
    <row r="122" spans="1:17" s="266" customFormat="1" ht="16.149999999999999" customHeight="1" x14ac:dyDescent="0.25">
      <c r="A122" s="275"/>
      <c r="B122" s="811" t="s">
        <v>182</v>
      </c>
      <c r="C122" s="507" t="s">
        <v>7</v>
      </c>
      <c r="D122" s="374">
        <v>6144</v>
      </c>
      <c r="E122" s="374">
        <v>5881</v>
      </c>
      <c r="F122" s="375">
        <v>263</v>
      </c>
      <c r="G122" s="374">
        <v>9046</v>
      </c>
      <c r="H122" s="374">
        <v>8836</v>
      </c>
      <c r="I122" s="379">
        <v>210</v>
      </c>
      <c r="J122" s="376">
        <v>1780803.9407616139</v>
      </c>
      <c r="K122" s="376">
        <v>1433240.05</v>
      </c>
      <c r="L122" s="377">
        <v>347563.89076161385</v>
      </c>
      <c r="M122" s="376">
        <v>2386373.9876726484</v>
      </c>
      <c r="N122" s="376">
        <v>2071252.7594000013</v>
      </c>
      <c r="O122" s="380">
        <v>315121.22827264701</v>
      </c>
      <c r="P122" s="689">
        <v>0.90665698206486445</v>
      </c>
    </row>
    <row r="123" spans="1:17" s="266" customFormat="1" ht="16.149999999999999" customHeight="1" x14ac:dyDescent="0.25">
      <c r="A123" s="275"/>
      <c r="B123" s="812" t="s">
        <v>183</v>
      </c>
      <c r="C123" s="507" t="s">
        <v>9</v>
      </c>
      <c r="D123" s="374">
        <v>22830</v>
      </c>
      <c r="E123" s="374">
        <v>17701</v>
      </c>
      <c r="F123" s="375">
        <v>5129</v>
      </c>
      <c r="G123" s="374">
        <v>22874</v>
      </c>
      <c r="H123" s="374">
        <v>17958</v>
      </c>
      <c r="I123" s="379">
        <v>4916</v>
      </c>
      <c r="J123" s="376">
        <v>38956648.51253894</v>
      </c>
      <c r="K123" s="376">
        <v>28891807.135000013</v>
      </c>
      <c r="L123" s="377">
        <v>10064841.377538923</v>
      </c>
      <c r="M123" s="376">
        <v>40676851.506014243</v>
      </c>
      <c r="N123" s="376">
        <v>29781567.103099991</v>
      </c>
      <c r="O123" s="380">
        <v>10895284.402914245</v>
      </c>
      <c r="P123" s="689">
        <v>1.0825093008647477</v>
      </c>
    </row>
    <row r="124" spans="1:17" s="266" customFormat="1" ht="16.149999999999999" customHeight="1" x14ac:dyDescent="0.25">
      <c r="A124" s="275"/>
      <c r="B124" s="812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1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2" t="s">
        <v>186</v>
      </c>
      <c r="C126" s="507" t="s">
        <v>15</v>
      </c>
      <c r="D126" s="374">
        <v>2</v>
      </c>
      <c r="E126" s="374">
        <v>0</v>
      </c>
      <c r="F126" s="375">
        <v>2</v>
      </c>
      <c r="G126" s="374">
        <v>2</v>
      </c>
      <c r="H126" s="374">
        <v>1</v>
      </c>
      <c r="I126" s="379">
        <v>1</v>
      </c>
      <c r="J126" s="376">
        <v>5050</v>
      </c>
      <c r="K126" s="376">
        <v>0</v>
      </c>
      <c r="L126" s="377">
        <v>5050</v>
      </c>
      <c r="M126" s="376">
        <v>2420</v>
      </c>
      <c r="N126" s="376">
        <v>2320</v>
      </c>
      <c r="O126" s="380">
        <v>100</v>
      </c>
      <c r="P126" s="689">
        <v>1.9801980198019802E-2</v>
      </c>
    </row>
    <row r="127" spans="1:17" s="266" customFormat="1" ht="16.149999999999999" customHeight="1" x14ac:dyDescent="0.25">
      <c r="A127" s="275"/>
      <c r="B127" s="812" t="s">
        <v>187</v>
      </c>
      <c r="C127" s="507" t="s">
        <v>17</v>
      </c>
      <c r="D127" s="374">
        <v>131</v>
      </c>
      <c r="E127" s="374">
        <v>92</v>
      </c>
      <c r="F127" s="375">
        <v>39</v>
      </c>
      <c r="G127" s="374">
        <v>110</v>
      </c>
      <c r="H127" s="374">
        <v>93</v>
      </c>
      <c r="I127" s="379">
        <v>17</v>
      </c>
      <c r="J127" s="376">
        <v>245041.65</v>
      </c>
      <c r="K127" s="376">
        <v>182154.82</v>
      </c>
      <c r="L127" s="377">
        <v>62886.829999999987</v>
      </c>
      <c r="M127" s="376">
        <v>174322.30989999999</v>
      </c>
      <c r="N127" s="376">
        <v>104529.2499</v>
      </c>
      <c r="O127" s="380">
        <v>69793.059999999983</v>
      </c>
      <c r="P127" s="689">
        <v>1.1098199734348193</v>
      </c>
    </row>
    <row r="128" spans="1:17" s="266" customFormat="1" ht="16.149999999999999" customHeight="1" x14ac:dyDescent="0.25">
      <c r="A128" s="275"/>
      <c r="B128" s="811" t="s">
        <v>188</v>
      </c>
      <c r="C128" s="507" t="s">
        <v>19</v>
      </c>
      <c r="D128" s="374">
        <v>2302</v>
      </c>
      <c r="E128" s="374">
        <v>1972</v>
      </c>
      <c r="F128" s="375">
        <v>330</v>
      </c>
      <c r="G128" s="374">
        <v>2151</v>
      </c>
      <c r="H128" s="374">
        <v>1812</v>
      </c>
      <c r="I128" s="379">
        <v>339</v>
      </c>
      <c r="J128" s="376">
        <v>15590755.511372246</v>
      </c>
      <c r="K128" s="376">
        <v>8128699.7600000016</v>
      </c>
      <c r="L128" s="377">
        <v>7462055.7513722442</v>
      </c>
      <c r="M128" s="376">
        <v>12828228.456491429</v>
      </c>
      <c r="N128" s="376">
        <v>3846507.7401999999</v>
      </c>
      <c r="O128" s="380">
        <v>8981720.7162914295</v>
      </c>
      <c r="P128" s="689">
        <v>1.2036523198904974</v>
      </c>
    </row>
    <row r="129" spans="1:16" s="266" customFormat="1" ht="16.149999999999999" customHeight="1" x14ac:dyDescent="0.25">
      <c r="A129" s="275"/>
      <c r="B129" s="812" t="s">
        <v>189</v>
      </c>
      <c r="C129" s="507" t="s">
        <v>21</v>
      </c>
      <c r="D129" s="374">
        <v>4474</v>
      </c>
      <c r="E129" s="374">
        <v>3311</v>
      </c>
      <c r="F129" s="375">
        <v>1163</v>
      </c>
      <c r="G129" s="374">
        <v>3726</v>
      </c>
      <c r="H129" s="374">
        <v>2909</v>
      </c>
      <c r="I129" s="379">
        <v>817</v>
      </c>
      <c r="J129" s="376">
        <v>40910779.646391563</v>
      </c>
      <c r="K129" s="376">
        <v>31316195.129999999</v>
      </c>
      <c r="L129" s="377">
        <v>9594584.5163915623</v>
      </c>
      <c r="M129" s="376">
        <v>13774768.398637256</v>
      </c>
      <c r="N129" s="376">
        <v>7176662.2543000001</v>
      </c>
      <c r="O129" s="380">
        <v>6598106.1443372555</v>
      </c>
      <c r="P129" s="689">
        <v>0.68769065852355893</v>
      </c>
    </row>
    <row r="130" spans="1:16" s="266" customFormat="1" ht="16.149999999999999" customHeight="1" x14ac:dyDescent="0.25">
      <c r="A130" s="275"/>
      <c r="B130" s="812" t="s">
        <v>199</v>
      </c>
      <c r="C130" s="507" t="s">
        <v>23</v>
      </c>
      <c r="D130" s="374">
        <v>42407</v>
      </c>
      <c r="E130" s="374">
        <v>30852</v>
      </c>
      <c r="F130" s="375">
        <v>11555</v>
      </c>
      <c r="G130" s="374">
        <v>43489</v>
      </c>
      <c r="H130" s="374">
        <v>31578</v>
      </c>
      <c r="I130" s="379">
        <v>11911</v>
      </c>
      <c r="J130" s="376">
        <v>117560652.19056991</v>
      </c>
      <c r="K130" s="376">
        <v>59861975.820000008</v>
      </c>
      <c r="L130" s="377">
        <v>57698676.3705699</v>
      </c>
      <c r="M130" s="376">
        <v>125701551.5903064</v>
      </c>
      <c r="N130" s="376">
        <v>68500508.789499983</v>
      </c>
      <c r="O130" s="380">
        <v>57201042.800806418</v>
      </c>
      <c r="P130" s="689">
        <v>0.99137530354132508</v>
      </c>
    </row>
    <row r="131" spans="1:16" s="266" customFormat="1" ht="16.149999999999999" customHeight="1" x14ac:dyDescent="0.25">
      <c r="A131" s="275"/>
      <c r="B131" s="811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2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2" t="s">
        <v>202</v>
      </c>
      <c r="C133" s="507" t="s">
        <v>115</v>
      </c>
      <c r="D133" s="374">
        <v>1128</v>
      </c>
      <c r="E133" s="374">
        <v>861</v>
      </c>
      <c r="F133" s="375">
        <v>267</v>
      </c>
      <c r="G133" s="374">
        <v>1012</v>
      </c>
      <c r="H133" s="374">
        <v>721</v>
      </c>
      <c r="I133" s="379">
        <v>291</v>
      </c>
      <c r="J133" s="376">
        <v>2560560.3463902092</v>
      </c>
      <c r="K133" s="376">
        <v>665781.42000000016</v>
      </c>
      <c r="L133" s="377">
        <v>1894778.9263902085</v>
      </c>
      <c r="M133" s="376">
        <v>2995503.86432685</v>
      </c>
      <c r="N133" s="376">
        <v>1100782.4107000001</v>
      </c>
      <c r="O133" s="380">
        <v>1894721.4536268495</v>
      </c>
      <c r="P133" s="689">
        <v>0.99996966782638408</v>
      </c>
    </row>
    <row r="134" spans="1:16" s="266" customFormat="1" ht="16.149999999999999" customHeight="1" x14ac:dyDescent="0.25">
      <c r="A134" s="275"/>
      <c r="B134" s="811" t="s">
        <v>203</v>
      </c>
      <c r="C134" s="326" t="s">
        <v>31</v>
      </c>
      <c r="D134" s="374">
        <v>331</v>
      </c>
      <c r="E134" s="374">
        <v>209</v>
      </c>
      <c r="F134" s="375">
        <v>122</v>
      </c>
      <c r="G134" s="374">
        <v>463</v>
      </c>
      <c r="H134" s="374">
        <v>351</v>
      </c>
      <c r="I134" s="379">
        <v>112</v>
      </c>
      <c r="J134" s="381">
        <v>1494051.17</v>
      </c>
      <c r="K134" s="381">
        <v>197866.06000000099</v>
      </c>
      <c r="L134" s="377">
        <v>1296185.1099999989</v>
      </c>
      <c r="M134" s="381">
        <v>2005137.36</v>
      </c>
      <c r="N134" s="381">
        <v>301108.84999999998</v>
      </c>
      <c r="O134" s="380">
        <v>1704028.5100000002</v>
      </c>
      <c r="P134" s="689">
        <v>1.3146490395958967</v>
      </c>
    </row>
    <row r="135" spans="1:16" s="266" customFormat="1" ht="16.149999999999999" customHeight="1" x14ac:dyDescent="0.25">
      <c r="A135" s="275"/>
      <c r="B135" s="811" t="s">
        <v>204</v>
      </c>
      <c r="C135" s="326" t="s">
        <v>116</v>
      </c>
      <c r="D135" s="374">
        <v>51</v>
      </c>
      <c r="E135" s="374">
        <v>38</v>
      </c>
      <c r="F135" s="375">
        <v>13</v>
      </c>
      <c r="G135" s="374">
        <v>38</v>
      </c>
      <c r="H135" s="374">
        <v>25</v>
      </c>
      <c r="I135" s="379">
        <v>13</v>
      </c>
      <c r="J135" s="381">
        <v>101219.16</v>
      </c>
      <c r="K135" s="381">
        <v>32059.700000000004</v>
      </c>
      <c r="L135" s="377">
        <v>69159.460000000006</v>
      </c>
      <c r="M135" s="381">
        <v>89960.85</v>
      </c>
      <c r="N135" s="381">
        <v>21259.850000000002</v>
      </c>
      <c r="O135" s="380">
        <v>68701</v>
      </c>
      <c r="P135" s="689">
        <v>0.99337097195380064</v>
      </c>
    </row>
    <row r="136" spans="1:16" s="266" customFormat="1" ht="16.149999999999999" customHeight="1" x14ac:dyDescent="0.25">
      <c r="A136" s="275"/>
      <c r="B136" s="812" t="s">
        <v>205</v>
      </c>
      <c r="C136" s="326" t="s">
        <v>196</v>
      </c>
      <c r="D136" s="374">
        <v>89</v>
      </c>
      <c r="E136" s="374">
        <v>79</v>
      </c>
      <c r="F136" s="375">
        <v>10</v>
      </c>
      <c r="G136" s="374">
        <v>164</v>
      </c>
      <c r="H136" s="374">
        <v>156</v>
      </c>
      <c r="I136" s="379">
        <v>8</v>
      </c>
      <c r="J136" s="381">
        <v>311662.55000000005</v>
      </c>
      <c r="K136" s="381">
        <v>230461.22999999998</v>
      </c>
      <c r="L136" s="377">
        <v>81201.320000000065</v>
      </c>
      <c r="M136" s="381">
        <v>235696.34000000003</v>
      </c>
      <c r="N136" s="381">
        <v>218754.15000000002</v>
      </c>
      <c r="O136" s="380">
        <v>16942.190000000013</v>
      </c>
      <c r="P136" s="689">
        <v>0.20864426834440622</v>
      </c>
    </row>
    <row r="137" spans="1:16" s="266" customFormat="1" ht="16.149999999999999" customHeight="1" x14ac:dyDescent="0.25">
      <c r="A137" s="275"/>
      <c r="B137" s="812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1</v>
      </c>
      <c r="H137" s="374">
        <v>1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11" t="s">
        <v>207</v>
      </c>
      <c r="C138" s="326" t="s">
        <v>39</v>
      </c>
      <c r="D138" s="374">
        <v>7</v>
      </c>
      <c r="E138" s="374">
        <v>6</v>
      </c>
      <c r="F138" s="375">
        <v>1</v>
      </c>
      <c r="G138" s="374">
        <v>8</v>
      </c>
      <c r="H138" s="374">
        <v>8</v>
      </c>
      <c r="I138" s="379">
        <v>0</v>
      </c>
      <c r="J138" s="381">
        <v>2961.61</v>
      </c>
      <c r="K138" s="376">
        <v>2711.61</v>
      </c>
      <c r="L138" s="377">
        <v>250</v>
      </c>
      <c r="M138" s="381">
        <v>5886.2</v>
      </c>
      <c r="N138" s="381">
        <v>5886.2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1" t="s">
        <v>193</v>
      </c>
      <c r="C139" s="1151"/>
      <c r="D139" s="384">
        <v>94166</v>
      </c>
      <c r="E139" s="384">
        <v>72586</v>
      </c>
      <c r="F139" s="385">
        <v>21580</v>
      </c>
      <c r="G139" s="374">
        <v>98793</v>
      </c>
      <c r="H139" s="384">
        <v>77447</v>
      </c>
      <c r="I139" s="388">
        <v>21346</v>
      </c>
      <c r="J139" s="377">
        <v>236311259.39500684</v>
      </c>
      <c r="K139" s="650">
        <v>142993168.30000001</v>
      </c>
      <c r="L139" s="386">
        <v>93318091.095006794</v>
      </c>
      <c r="M139" s="377">
        <v>219955387.33011374</v>
      </c>
      <c r="N139" s="650">
        <v>127457691.26639996</v>
      </c>
      <c r="O139" s="389">
        <v>92497696.063713759</v>
      </c>
      <c r="P139" s="688">
        <v>0.99120861751814238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10" t="s">
        <v>103</v>
      </c>
      <c r="C141" s="328" t="s">
        <v>41</v>
      </c>
      <c r="D141" s="374">
        <v>5542</v>
      </c>
      <c r="E141" s="374">
        <v>5044</v>
      </c>
      <c r="F141" s="375">
        <v>498</v>
      </c>
      <c r="G141" s="374">
        <v>6122</v>
      </c>
      <c r="H141" s="374">
        <v>5831</v>
      </c>
      <c r="I141" s="379">
        <v>291</v>
      </c>
      <c r="J141" s="384">
        <v>31891634.702777408</v>
      </c>
      <c r="K141" s="384">
        <v>27919982.419999998</v>
      </c>
      <c r="L141" s="377">
        <v>3971652.28277741</v>
      </c>
      <c r="M141" s="384">
        <v>32755731.970445614</v>
      </c>
      <c r="N141" s="384">
        <v>29550802.84999999</v>
      </c>
      <c r="O141" s="380">
        <v>3204929.1204456231</v>
      </c>
      <c r="P141" s="689">
        <v>0.80695108540679927</v>
      </c>
    </row>
    <row r="142" spans="1:16" s="266" customFormat="1" ht="16.149999999999999" customHeight="1" x14ac:dyDescent="0.25">
      <c r="A142" s="275"/>
      <c r="B142" s="810" t="s">
        <v>101</v>
      </c>
      <c r="C142" s="328" t="s">
        <v>42</v>
      </c>
      <c r="D142" s="374">
        <v>28</v>
      </c>
      <c r="E142" s="374">
        <v>12</v>
      </c>
      <c r="F142" s="375">
        <v>16</v>
      </c>
      <c r="G142" s="374">
        <v>50</v>
      </c>
      <c r="H142" s="374">
        <v>22</v>
      </c>
      <c r="I142" s="379">
        <v>28</v>
      </c>
      <c r="J142" s="384">
        <v>72050.23000000001</v>
      </c>
      <c r="K142" s="384">
        <v>68788.639999999999</v>
      </c>
      <c r="L142" s="377">
        <v>3261.5900000000038</v>
      </c>
      <c r="M142" s="384">
        <v>114424.51000000001</v>
      </c>
      <c r="N142" s="384">
        <v>118371.70999999999</v>
      </c>
      <c r="O142" s="380">
        <v>-3947.1999999999825</v>
      </c>
      <c r="P142" s="689">
        <v>-1.2102072915357167</v>
      </c>
    </row>
    <row r="143" spans="1:16" s="266" customFormat="1" ht="16.149999999999999" customHeight="1" x14ac:dyDescent="0.25">
      <c r="A143" s="275"/>
      <c r="B143" s="810" t="s">
        <v>102</v>
      </c>
      <c r="C143" s="329" t="s">
        <v>83</v>
      </c>
      <c r="D143" s="374">
        <v>2019</v>
      </c>
      <c r="E143" s="374">
        <v>1291</v>
      </c>
      <c r="F143" s="375">
        <v>728</v>
      </c>
      <c r="G143" s="374">
        <v>2640</v>
      </c>
      <c r="H143" s="374">
        <v>2065</v>
      </c>
      <c r="I143" s="379">
        <v>575</v>
      </c>
      <c r="J143" s="384">
        <v>2574652.3326855549</v>
      </c>
      <c r="K143" s="384">
        <v>1371202.9100000001</v>
      </c>
      <c r="L143" s="377">
        <v>1203449.4226855547</v>
      </c>
      <c r="M143" s="384">
        <v>2706664.9407919711</v>
      </c>
      <c r="N143" s="384">
        <v>1743855.75</v>
      </c>
      <c r="O143" s="380">
        <v>962809.19079197093</v>
      </c>
      <c r="P143" s="689">
        <v>0.80004125860430131</v>
      </c>
    </row>
    <row r="144" spans="1:16" s="266" customFormat="1" ht="16.149999999999999" customHeight="1" x14ac:dyDescent="0.25">
      <c r="A144" s="275"/>
      <c r="B144" s="810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1" t="s">
        <v>192</v>
      </c>
      <c r="C145" s="1151"/>
      <c r="D145" s="374">
        <v>7589</v>
      </c>
      <c r="E145" s="374">
        <v>6347</v>
      </c>
      <c r="F145" s="393">
        <v>1242</v>
      </c>
      <c r="G145" s="374">
        <v>8812</v>
      </c>
      <c r="H145" s="374">
        <v>7918</v>
      </c>
      <c r="I145" s="394">
        <v>894</v>
      </c>
      <c r="J145" s="568">
        <v>34538337.265462965</v>
      </c>
      <c r="K145" s="568">
        <v>29359973.969999999</v>
      </c>
      <c r="L145" s="386">
        <v>5178363.2954629641</v>
      </c>
      <c r="M145" s="568">
        <v>35576821.421237588</v>
      </c>
      <c r="N145" s="568">
        <v>31413030.309999991</v>
      </c>
      <c r="O145" s="389">
        <v>4163791.1112375939</v>
      </c>
      <c r="P145" s="688">
        <v>0.8040747382258232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890" t="s">
        <v>198</v>
      </c>
      <c r="C147" s="890"/>
      <c r="D147" s="384">
        <v>101755</v>
      </c>
      <c r="E147" s="384">
        <v>78933</v>
      </c>
      <c r="F147" s="455">
        <v>22822</v>
      </c>
      <c r="G147" s="384">
        <v>107605</v>
      </c>
      <c r="H147" s="384">
        <v>85365</v>
      </c>
      <c r="I147" s="388">
        <v>22240</v>
      </c>
      <c r="J147" s="377">
        <v>270849596.66046977</v>
      </c>
      <c r="K147" s="650">
        <v>172353142.27000001</v>
      </c>
      <c r="L147" s="386">
        <v>98496454.39046976</v>
      </c>
      <c r="M147" s="377">
        <v>255532208.75135133</v>
      </c>
      <c r="N147" s="650">
        <v>158870721.57639995</v>
      </c>
      <c r="O147" s="389">
        <v>96661487.17495136</v>
      </c>
      <c r="P147" s="688">
        <v>0.98137022061480472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890" t="s">
        <v>198</v>
      </c>
      <c r="C149" s="890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45285796.040000007</v>
      </c>
      <c r="K149" s="453">
        <f>SUM(K103)</f>
        <v>33814266.220000006</v>
      </c>
      <c r="L149" s="386" t="e">
        <f>SUM(L103+#REF!)</f>
        <v>#REF!</v>
      </c>
      <c r="M149" s="377">
        <f>SUM(M103)</f>
        <v>17735082.920000002</v>
      </c>
      <c r="N149" s="453">
        <f>SUM(N103)</f>
        <v>10063043.5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opLeftCell="A136"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68" t="s">
        <v>302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</row>
    <row r="5" spans="1:19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1" t="s">
        <v>301</v>
      </c>
      <c r="C7" s="1071"/>
      <c r="D7" s="1163"/>
      <c r="E7" s="1163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71"/>
      <c r="B8" s="1063" t="s">
        <v>84</v>
      </c>
      <c r="C8" s="1166" t="s">
        <v>211</v>
      </c>
      <c r="D8" s="1169" t="s">
        <v>81</v>
      </c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</row>
    <row r="9" spans="1:19" s="269" customFormat="1" ht="15" customHeight="1" x14ac:dyDescent="0.25">
      <c r="A9" s="871"/>
      <c r="B9" s="1064"/>
      <c r="C9" s="1167"/>
      <c r="D9" s="884" t="s">
        <v>197</v>
      </c>
      <c r="E9" s="884"/>
      <c r="F9" s="884"/>
      <c r="G9" s="884"/>
      <c r="H9" s="884"/>
      <c r="I9" s="884"/>
      <c r="J9" s="884" t="s">
        <v>332</v>
      </c>
      <c r="K9" s="884" t="s">
        <v>3</v>
      </c>
      <c r="L9" s="884"/>
      <c r="M9" s="884"/>
      <c r="N9" s="884"/>
      <c r="O9" s="884"/>
      <c r="P9" s="884"/>
      <c r="Q9" s="884" t="s">
        <v>332</v>
      </c>
      <c r="R9" s="1170" t="s">
        <v>337</v>
      </c>
    </row>
    <row r="10" spans="1:19" s="269" customFormat="1" ht="15" customHeight="1" x14ac:dyDescent="0.25">
      <c r="A10" s="506"/>
      <c r="B10" s="1064"/>
      <c r="C10" s="1167"/>
      <c r="D10" s="884" t="s">
        <v>333</v>
      </c>
      <c r="E10" s="884"/>
      <c r="F10" s="884"/>
      <c r="G10" s="884" t="s">
        <v>334</v>
      </c>
      <c r="H10" s="884"/>
      <c r="I10" s="884"/>
      <c r="J10" s="884"/>
      <c r="K10" s="884" t="s">
        <v>333</v>
      </c>
      <c r="L10" s="884"/>
      <c r="M10" s="884"/>
      <c r="N10" s="884" t="s">
        <v>334</v>
      </c>
      <c r="O10" s="884"/>
      <c r="P10" s="884"/>
      <c r="Q10" s="884"/>
      <c r="R10" s="1170"/>
    </row>
    <row r="11" spans="1:19" s="269" customFormat="1" ht="16.149999999999999" customHeight="1" x14ac:dyDescent="0.25">
      <c r="A11" s="506"/>
      <c r="B11" s="1065"/>
      <c r="C11" s="1168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84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84"/>
      <c r="R11" s="1170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3436</v>
      </c>
      <c r="E13" s="566">
        <v>3212</v>
      </c>
      <c r="F13" s="375">
        <v>224</v>
      </c>
      <c r="G13" s="758">
        <v>3651</v>
      </c>
      <c r="H13" s="566">
        <v>3472</v>
      </c>
      <c r="I13" s="379">
        <v>179</v>
      </c>
      <c r="J13" s="689">
        <v>0.7991071428571429</v>
      </c>
      <c r="K13" s="758">
        <v>7403870.9699999988</v>
      </c>
      <c r="L13" s="566">
        <v>5208481.46</v>
      </c>
      <c r="M13" s="650">
        <v>2195389.5099999988</v>
      </c>
      <c r="N13" s="758">
        <v>8088846.7199999997</v>
      </c>
      <c r="O13" s="566">
        <v>6477197.2599999998</v>
      </c>
      <c r="P13" s="380">
        <v>1611649.46</v>
      </c>
      <c r="Q13" s="689">
        <v>0.73410638643344928</v>
      </c>
      <c r="R13" s="726">
        <v>-583740.04999999888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15760</v>
      </c>
      <c r="E14" s="566">
        <v>12345</v>
      </c>
      <c r="F14" s="375">
        <v>3415</v>
      </c>
      <c r="G14" s="758">
        <v>15278</v>
      </c>
      <c r="H14" s="566">
        <v>12186</v>
      </c>
      <c r="I14" s="379">
        <v>3092</v>
      </c>
      <c r="J14" s="689">
        <v>0.90541727672035144</v>
      </c>
      <c r="K14" s="758">
        <v>23143768</v>
      </c>
      <c r="L14" s="566">
        <v>15410200.67</v>
      </c>
      <c r="M14" s="650">
        <v>7733567.3300000001</v>
      </c>
      <c r="N14" s="758">
        <v>21954834.861799996</v>
      </c>
      <c r="O14" s="566">
        <v>14596054.726399999</v>
      </c>
      <c r="P14" s="380">
        <v>7358780.1353999972</v>
      </c>
      <c r="Q14" s="689">
        <v>0.95153760501364859</v>
      </c>
      <c r="R14" s="726">
        <v>-374787.19460000284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2561</v>
      </c>
      <c r="E15" s="566">
        <v>1743</v>
      </c>
      <c r="F15" s="375">
        <v>818</v>
      </c>
      <c r="G15" s="758">
        <v>3020</v>
      </c>
      <c r="H15" s="566">
        <v>2104</v>
      </c>
      <c r="I15" s="379">
        <v>916</v>
      </c>
      <c r="J15" s="689">
        <v>1.1198044009779951</v>
      </c>
      <c r="K15" s="758">
        <v>6841936.8199999994</v>
      </c>
      <c r="L15" s="566">
        <v>3460383.05</v>
      </c>
      <c r="M15" s="650">
        <v>3381553.7699999996</v>
      </c>
      <c r="N15" s="758">
        <v>8449604.629999999</v>
      </c>
      <c r="O15" s="566">
        <v>4205795.95</v>
      </c>
      <c r="P15" s="380">
        <v>4243808.6799999988</v>
      </c>
      <c r="Q15" s="689">
        <v>1.2549877862802694</v>
      </c>
      <c r="R15" s="726">
        <v>862254.90999999922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45</v>
      </c>
      <c r="H16" s="566">
        <v>35</v>
      </c>
      <c r="I16" s="379">
        <v>10</v>
      </c>
      <c r="J16" s="689" t="s">
        <v>335</v>
      </c>
      <c r="K16" s="758">
        <v>0</v>
      </c>
      <c r="L16" s="566">
        <v>0</v>
      </c>
      <c r="M16" s="650">
        <v>0</v>
      </c>
      <c r="N16" s="758">
        <v>121950</v>
      </c>
      <c r="O16" s="566">
        <v>59285.16</v>
      </c>
      <c r="P16" s="380">
        <v>62664.84</v>
      </c>
      <c r="Q16" s="689" t="s">
        <v>335</v>
      </c>
      <c r="R16" s="726">
        <v>62664.84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7080</v>
      </c>
      <c r="E17" s="566">
        <v>5956</v>
      </c>
      <c r="F17" s="375">
        <v>1124</v>
      </c>
      <c r="G17" s="758">
        <v>6705</v>
      </c>
      <c r="H17" s="566">
        <v>5497</v>
      </c>
      <c r="I17" s="379">
        <v>1208</v>
      </c>
      <c r="J17" s="689">
        <v>1.0747330960854093</v>
      </c>
      <c r="K17" s="758">
        <v>19108209.480000004</v>
      </c>
      <c r="L17" s="566">
        <v>9784251.540000001</v>
      </c>
      <c r="M17" s="650">
        <v>9323957.9400000032</v>
      </c>
      <c r="N17" s="758">
        <v>19922833.440000001</v>
      </c>
      <c r="O17" s="566">
        <v>9815438.5200000014</v>
      </c>
      <c r="P17" s="380">
        <v>10107394.92</v>
      </c>
      <c r="Q17" s="689">
        <v>1.0840240791562383</v>
      </c>
      <c r="R17" s="726">
        <v>783436.97999999672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12514</v>
      </c>
      <c r="E18" s="566">
        <v>9201</v>
      </c>
      <c r="F18" s="375">
        <v>3313</v>
      </c>
      <c r="G18" s="758">
        <v>13406</v>
      </c>
      <c r="H18" s="566">
        <v>9900</v>
      </c>
      <c r="I18" s="379">
        <v>3506</v>
      </c>
      <c r="J18" s="689">
        <v>1.0582553576818594</v>
      </c>
      <c r="K18" s="758">
        <v>25669155.710000001</v>
      </c>
      <c r="L18" s="566">
        <v>15227774.940000009</v>
      </c>
      <c r="M18" s="650">
        <v>10441380.769999992</v>
      </c>
      <c r="N18" s="758">
        <v>24777689.43</v>
      </c>
      <c r="O18" s="566">
        <v>16126356.311399996</v>
      </c>
      <c r="P18" s="380">
        <v>8651333.1186000034</v>
      </c>
      <c r="Q18" s="689">
        <v>0.82856217095892859</v>
      </c>
      <c r="R18" s="726">
        <v>-1790047.6513999887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2097</v>
      </c>
      <c r="E19" s="566">
        <v>1070</v>
      </c>
      <c r="F19" s="375">
        <v>1027</v>
      </c>
      <c r="G19" s="758">
        <v>2661</v>
      </c>
      <c r="H19" s="566">
        <v>1434</v>
      </c>
      <c r="I19" s="379">
        <v>1227</v>
      </c>
      <c r="J19" s="689">
        <v>1.1947419668938657</v>
      </c>
      <c r="K19" s="758">
        <v>6201240.1199999964</v>
      </c>
      <c r="L19" s="566">
        <v>2361460.0300000026</v>
      </c>
      <c r="M19" s="650">
        <v>3839780.0899999938</v>
      </c>
      <c r="N19" s="758">
        <v>8878246.0600000024</v>
      </c>
      <c r="O19" s="566">
        <v>3065475.7799999989</v>
      </c>
      <c r="P19" s="380">
        <v>5812770.2800000031</v>
      </c>
      <c r="Q19" s="689">
        <v>1.513828954720168</v>
      </c>
      <c r="R19" s="726">
        <v>1972990.1900000093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303</v>
      </c>
      <c r="E20" s="566">
        <v>236</v>
      </c>
      <c r="F20" s="375">
        <v>67</v>
      </c>
      <c r="G20" s="758">
        <v>258</v>
      </c>
      <c r="H20" s="566">
        <v>222</v>
      </c>
      <c r="I20" s="379">
        <v>36</v>
      </c>
      <c r="J20" s="689">
        <v>0.53731343283582089</v>
      </c>
      <c r="K20" s="758">
        <v>302777.03000000009</v>
      </c>
      <c r="L20" s="566">
        <v>164778.20000000001</v>
      </c>
      <c r="M20" s="650">
        <v>137998.83000000007</v>
      </c>
      <c r="N20" s="758">
        <v>226422.48</v>
      </c>
      <c r="O20" s="566">
        <v>128952.44</v>
      </c>
      <c r="P20" s="380">
        <v>97470.040000000008</v>
      </c>
      <c r="Q20" s="689">
        <v>0.70631062596690097</v>
      </c>
      <c r="R20" s="726">
        <v>-40528.790000000066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16883</v>
      </c>
      <c r="E21" s="566">
        <v>11994</v>
      </c>
      <c r="F21" s="375">
        <v>4889</v>
      </c>
      <c r="G21" s="758">
        <v>16828</v>
      </c>
      <c r="H21" s="566">
        <v>12532</v>
      </c>
      <c r="I21" s="379">
        <v>4296</v>
      </c>
      <c r="J21" s="689">
        <v>0.87870730210677028</v>
      </c>
      <c r="K21" s="758">
        <v>38062994.579999998</v>
      </c>
      <c r="L21" s="566">
        <v>20608985.93</v>
      </c>
      <c r="M21" s="650">
        <v>17454008.649999999</v>
      </c>
      <c r="N21" s="758">
        <v>39369835.359999999</v>
      </c>
      <c r="O21" s="566">
        <v>21880946.949999999</v>
      </c>
      <c r="P21" s="380">
        <v>17488888.41</v>
      </c>
      <c r="Q21" s="689">
        <v>1.0019983810423976</v>
      </c>
      <c r="R21" s="726">
        <v>34879.760000001639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8123</v>
      </c>
      <c r="E22" s="566">
        <v>6819</v>
      </c>
      <c r="F22" s="375">
        <v>1304</v>
      </c>
      <c r="G22" s="758">
        <v>7899</v>
      </c>
      <c r="H22" s="566">
        <v>6538</v>
      </c>
      <c r="I22" s="379">
        <v>1361</v>
      </c>
      <c r="J22" s="689">
        <v>1.0437116564417177</v>
      </c>
      <c r="K22" s="758">
        <v>17727134.529999997</v>
      </c>
      <c r="L22" s="566">
        <v>11887686.879999999</v>
      </c>
      <c r="M22" s="650">
        <v>5839447.6499999985</v>
      </c>
      <c r="N22" s="758">
        <v>16049557.800000003</v>
      </c>
      <c r="O22" s="566">
        <v>10384244.260000002</v>
      </c>
      <c r="P22" s="380">
        <v>5665313.540000001</v>
      </c>
      <c r="Q22" s="689">
        <v>0.97017969499221424</v>
      </c>
      <c r="R22" s="726">
        <v>-174134.10999999754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6600</v>
      </c>
      <c r="E23" s="566">
        <v>5973</v>
      </c>
      <c r="F23" s="375">
        <v>627</v>
      </c>
      <c r="G23" s="758">
        <v>8219</v>
      </c>
      <c r="H23" s="566">
        <v>7722</v>
      </c>
      <c r="I23" s="379">
        <v>497</v>
      </c>
      <c r="J23" s="689">
        <v>0.79266347687400318</v>
      </c>
      <c r="K23" s="758">
        <v>18175020.38909984</v>
      </c>
      <c r="L23" s="566">
        <v>6567987.330000001</v>
      </c>
      <c r="M23" s="650">
        <v>11607033.059099838</v>
      </c>
      <c r="N23" s="758">
        <v>22387033.25813593</v>
      </c>
      <c r="O23" s="566">
        <v>9341861.2999999877</v>
      </c>
      <c r="P23" s="380">
        <v>13045171.958135942</v>
      </c>
      <c r="Q23" s="689">
        <v>1.1239023695128199</v>
      </c>
      <c r="R23" s="726">
        <v>1438138.8990361039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6378</v>
      </c>
      <c r="E24" s="566">
        <v>5044</v>
      </c>
      <c r="F24" s="375">
        <v>1334</v>
      </c>
      <c r="G24" s="758">
        <v>6103</v>
      </c>
      <c r="H24" s="566">
        <v>4691</v>
      </c>
      <c r="I24" s="379">
        <v>1412</v>
      </c>
      <c r="J24" s="689">
        <v>1.0584707646176912</v>
      </c>
      <c r="K24" s="758">
        <v>13209842.1</v>
      </c>
      <c r="L24" s="566">
        <v>8411038.0700000003</v>
      </c>
      <c r="M24" s="650">
        <v>4798804.0299999993</v>
      </c>
      <c r="N24" s="758">
        <v>14263402.140000002</v>
      </c>
      <c r="O24" s="566">
        <v>8990645.4800000004</v>
      </c>
      <c r="P24" s="380">
        <v>5272756.660000002</v>
      </c>
      <c r="Q24" s="689">
        <v>1.0987647395136497</v>
      </c>
      <c r="R24" s="726">
        <v>473952.63000000268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3229</v>
      </c>
      <c r="E25" s="566">
        <v>2271</v>
      </c>
      <c r="F25" s="375">
        <v>958</v>
      </c>
      <c r="G25" s="758">
        <v>3392</v>
      </c>
      <c r="H25" s="566">
        <v>2244</v>
      </c>
      <c r="I25" s="379">
        <v>1148</v>
      </c>
      <c r="J25" s="689">
        <v>1.1983298538622129</v>
      </c>
      <c r="K25" s="758">
        <v>6116978.71</v>
      </c>
      <c r="L25" s="566">
        <v>4443368.2700000005</v>
      </c>
      <c r="M25" s="650">
        <v>1673610.4399999995</v>
      </c>
      <c r="N25" s="758">
        <v>6673178.6999999993</v>
      </c>
      <c r="O25" s="566">
        <v>4707839.54</v>
      </c>
      <c r="P25" s="380">
        <v>1965339.1599999992</v>
      </c>
      <c r="Q25" s="689">
        <v>1.1743110063295255</v>
      </c>
      <c r="R25" s="726">
        <v>291728.71999999974</v>
      </c>
    </row>
    <row r="26" spans="1:28" s="266" customFormat="1" ht="18" customHeight="1" x14ac:dyDescent="0.25">
      <c r="A26" s="275"/>
      <c r="B26" s="1070" t="s">
        <v>216</v>
      </c>
      <c r="C26" s="1165"/>
      <c r="D26" s="384">
        <v>84964</v>
      </c>
      <c r="E26" s="384">
        <v>65864</v>
      </c>
      <c r="F26" s="385">
        <v>19100</v>
      </c>
      <c r="G26" s="374">
        <v>87465</v>
      </c>
      <c r="H26" s="384">
        <v>68577</v>
      </c>
      <c r="I26" s="388">
        <v>18888</v>
      </c>
      <c r="J26" s="688">
        <v>0.98890052356020941</v>
      </c>
      <c r="K26" s="650">
        <v>181962928.43909982</v>
      </c>
      <c r="L26" s="650">
        <v>103536396.37000002</v>
      </c>
      <c r="M26" s="386">
        <v>78426532.069099814</v>
      </c>
      <c r="N26" s="650">
        <v>191163434.87993595</v>
      </c>
      <c r="O26" s="650">
        <v>109780093.6778</v>
      </c>
      <c r="P26" s="651">
        <v>81383341.202135935</v>
      </c>
      <c r="Q26" s="688">
        <v>1.0377016432453108</v>
      </c>
      <c r="R26" s="727">
        <v>2956809.1330361217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357</v>
      </c>
      <c r="E28" s="374">
        <v>309</v>
      </c>
      <c r="F28" s="375">
        <v>48</v>
      </c>
      <c r="G28" s="374">
        <v>426</v>
      </c>
      <c r="H28" s="374">
        <v>372</v>
      </c>
      <c r="I28" s="379">
        <v>54</v>
      </c>
      <c r="J28" s="689">
        <v>1.125</v>
      </c>
      <c r="K28" s="381">
        <v>1166122.6599999999</v>
      </c>
      <c r="L28" s="381">
        <v>925186.48</v>
      </c>
      <c r="M28" s="377">
        <v>240936.17999999993</v>
      </c>
      <c r="N28" s="381">
        <v>1405164.4</v>
      </c>
      <c r="O28" s="381">
        <v>1156413.7</v>
      </c>
      <c r="P28" s="380">
        <v>248750.69999999995</v>
      </c>
      <c r="Q28" s="689">
        <v>1.0324339831402658</v>
      </c>
      <c r="R28" s="726">
        <v>7814.5200000000186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496</v>
      </c>
      <c r="E29" s="374">
        <v>476</v>
      </c>
      <c r="F29" s="375">
        <v>20</v>
      </c>
      <c r="G29" s="374">
        <v>545</v>
      </c>
      <c r="H29" s="374">
        <v>519</v>
      </c>
      <c r="I29" s="379">
        <v>26</v>
      </c>
      <c r="J29" s="689">
        <v>1.3</v>
      </c>
      <c r="K29" s="381">
        <v>5486215.9699999997</v>
      </c>
      <c r="L29" s="381">
        <v>5350347.97</v>
      </c>
      <c r="M29" s="377">
        <v>135868</v>
      </c>
      <c r="N29" s="381">
        <v>3655930.87</v>
      </c>
      <c r="O29" s="381">
        <v>3512667.93</v>
      </c>
      <c r="P29" s="380">
        <v>143262.93999999994</v>
      </c>
      <c r="Q29" s="689">
        <v>1.0544273854034794</v>
      </c>
      <c r="R29" s="726">
        <v>7394.9399999999441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1720</v>
      </c>
      <c r="E30" s="374">
        <v>1281</v>
      </c>
      <c r="F30" s="375">
        <v>439</v>
      </c>
      <c r="G30" s="374">
        <v>2030</v>
      </c>
      <c r="H30" s="374">
        <v>1641</v>
      </c>
      <c r="I30" s="379">
        <v>389</v>
      </c>
      <c r="J30" s="689">
        <v>0.88610478359908884</v>
      </c>
      <c r="K30" s="381">
        <v>10311284.720000012</v>
      </c>
      <c r="L30" s="381">
        <v>9419767.139999995</v>
      </c>
      <c r="M30" s="377">
        <v>891517.58000001684</v>
      </c>
      <c r="N30" s="381">
        <v>11446334.469999995</v>
      </c>
      <c r="O30" s="381">
        <v>10350048.429999994</v>
      </c>
      <c r="P30" s="380">
        <v>1096286.040000001</v>
      </c>
      <c r="Q30" s="689">
        <v>1.2296852744058959</v>
      </c>
      <c r="R30" s="726">
        <v>204768.45999998413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832</v>
      </c>
      <c r="E31" s="374">
        <v>557</v>
      </c>
      <c r="F31" s="375">
        <v>275</v>
      </c>
      <c r="G31" s="374">
        <v>916</v>
      </c>
      <c r="H31" s="374">
        <v>734</v>
      </c>
      <c r="I31" s="379">
        <v>182</v>
      </c>
      <c r="J31" s="689">
        <v>0.66181818181818186</v>
      </c>
      <c r="K31" s="381">
        <v>3493430.2599999988</v>
      </c>
      <c r="L31" s="381">
        <v>2211493.9300000006</v>
      </c>
      <c r="M31" s="377">
        <v>1281936.3299999982</v>
      </c>
      <c r="N31" s="381">
        <v>4406652.459999999</v>
      </c>
      <c r="O31" s="381">
        <v>3668983.7200000011</v>
      </c>
      <c r="P31" s="380">
        <v>737668.7399999979</v>
      </c>
      <c r="Q31" s="689">
        <v>0.57543321203791686</v>
      </c>
      <c r="R31" s="726">
        <v>-544267.59000000032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571</v>
      </c>
      <c r="E32" s="374">
        <v>569</v>
      </c>
      <c r="F32" s="375">
        <v>2</v>
      </c>
      <c r="G32" s="374">
        <v>700</v>
      </c>
      <c r="H32" s="374">
        <v>697</v>
      </c>
      <c r="I32" s="379">
        <v>3</v>
      </c>
      <c r="J32" s="689">
        <v>1.5</v>
      </c>
      <c r="K32" s="381">
        <v>2391495.35</v>
      </c>
      <c r="L32" s="381">
        <v>2389086.15</v>
      </c>
      <c r="M32" s="377">
        <v>2409.2000000001863</v>
      </c>
      <c r="N32" s="381">
        <v>2322366.1599999997</v>
      </c>
      <c r="O32" s="381">
        <v>2319956.9599999995</v>
      </c>
      <c r="P32" s="380">
        <v>2409.2000000001863</v>
      </c>
      <c r="Q32" s="689">
        <v>1</v>
      </c>
      <c r="R32" s="726">
        <v>0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1409</v>
      </c>
      <c r="E33" s="374">
        <v>1260</v>
      </c>
      <c r="F33" s="375">
        <v>149</v>
      </c>
      <c r="G33" s="374">
        <v>1863</v>
      </c>
      <c r="H33" s="374">
        <v>1800</v>
      </c>
      <c r="I33" s="379">
        <v>63</v>
      </c>
      <c r="J33" s="689">
        <v>0.42281879194630873</v>
      </c>
      <c r="K33" s="381">
        <v>3288461.02</v>
      </c>
      <c r="L33" s="381">
        <v>2771528.21</v>
      </c>
      <c r="M33" s="377">
        <v>516932.81000000006</v>
      </c>
      <c r="N33" s="381">
        <v>1894981.9799999993</v>
      </c>
      <c r="O33" s="381">
        <v>1844565.5399999996</v>
      </c>
      <c r="P33" s="380">
        <v>50416.439999999711</v>
      </c>
      <c r="Q33" s="689">
        <v>9.7529967192447511E-2</v>
      </c>
      <c r="R33" s="726">
        <v>-466516.37000000034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1534</v>
      </c>
      <c r="E34" s="374">
        <v>1412</v>
      </c>
      <c r="F34" s="375">
        <v>122</v>
      </c>
      <c r="G34" s="374">
        <v>1453</v>
      </c>
      <c r="H34" s="374">
        <v>1394</v>
      </c>
      <c r="I34" s="379">
        <v>59</v>
      </c>
      <c r="J34" s="689">
        <v>0.48360655737704916</v>
      </c>
      <c r="K34" s="381">
        <v>6466658.754759673</v>
      </c>
      <c r="L34" s="381">
        <v>5038067.2399999993</v>
      </c>
      <c r="M34" s="377">
        <v>1428591.5147596737</v>
      </c>
      <c r="N34" s="381">
        <v>7655787.8935504714</v>
      </c>
      <c r="O34" s="381">
        <v>6419514.4900000012</v>
      </c>
      <c r="P34" s="380">
        <v>1236273.4035504702</v>
      </c>
      <c r="Q34" s="689">
        <v>0.86537921496645853</v>
      </c>
      <c r="R34" s="726">
        <v>-192318.11120920349</v>
      </c>
    </row>
    <row r="35" spans="1:18" s="266" customFormat="1" ht="18" customHeight="1" x14ac:dyDescent="0.25">
      <c r="A35" s="275"/>
      <c r="B35" s="1070" t="s">
        <v>217</v>
      </c>
      <c r="C35" s="1070"/>
      <c r="D35" s="374">
        <v>6919</v>
      </c>
      <c r="E35" s="374">
        <v>5864</v>
      </c>
      <c r="F35" s="393">
        <v>1055</v>
      </c>
      <c r="G35" s="374">
        <v>7933</v>
      </c>
      <c r="H35" s="374">
        <v>7157</v>
      </c>
      <c r="I35" s="394">
        <v>776</v>
      </c>
      <c r="J35" s="688">
        <v>0.73554502369668251</v>
      </c>
      <c r="K35" s="568">
        <v>32603668.734759685</v>
      </c>
      <c r="L35" s="568">
        <v>28105477.119999994</v>
      </c>
      <c r="M35" s="386">
        <v>4498191.6147596911</v>
      </c>
      <c r="N35" s="568">
        <v>32787218.233550467</v>
      </c>
      <c r="O35" s="568">
        <v>29272150.77</v>
      </c>
      <c r="P35" s="389">
        <v>3515067.463550467</v>
      </c>
      <c r="Q35" s="688">
        <v>0.78144013519047339</v>
      </c>
      <c r="R35" s="727">
        <v>-983124.15120922402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890" t="s">
        <v>326</v>
      </c>
      <c r="C37" s="890"/>
      <c r="D37" s="374">
        <v>91883</v>
      </c>
      <c r="E37" s="384">
        <v>71728</v>
      </c>
      <c r="F37" s="455">
        <v>20155</v>
      </c>
      <c r="G37" s="374">
        <v>95398</v>
      </c>
      <c r="H37" s="384">
        <v>75734</v>
      </c>
      <c r="I37" s="388">
        <v>19664</v>
      </c>
      <c r="J37" s="688">
        <v>0.97563879930538333</v>
      </c>
      <c r="K37" s="377">
        <v>214566597.17385951</v>
      </c>
      <c r="L37" s="578">
        <v>131641873.49000001</v>
      </c>
      <c r="M37" s="386">
        <v>82924723.683859497</v>
      </c>
      <c r="N37" s="377">
        <v>223950653.11348641</v>
      </c>
      <c r="O37" s="578">
        <v>139052244.44780001</v>
      </c>
      <c r="P37" s="389">
        <v>84898408.665686399</v>
      </c>
      <c r="Q37" s="688">
        <v>1.0238009232246748</v>
      </c>
      <c r="R37" s="727">
        <v>1973684.9818269014</v>
      </c>
    </row>
    <row r="38" spans="1:18" s="266" customFormat="1" ht="12" customHeight="1" x14ac:dyDescent="0.25">
      <c r="A38" s="275"/>
      <c r="B38" s="868"/>
      <c r="C38" s="868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3" t="s">
        <v>84</v>
      </c>
      <c r="C40" s="875" t="s">
        <v>211</v>
      </c>
      <c r="D40" s="878" t="s">
        <v>52</v>
      </c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  <c r="P40" s="879"/>
      <c r="Q40" s="879"/>
      <c r="R40" s="883"/>
    </row>
    <row r="41" spans="1:18" s="266" customFormat="1" ht="15.6" customHeight="1" x14ac:dyDescent="0.25">
      <c r="A41" s="275"/>
      <c r="B41" s="1064"/>
      <c r="C41" s="876"/>
      <c r="D41" s="893" t="s">
        <v>197</v>
      </c>
      <c r="E41" s="1075"/>
      <c r="F41" s="1075"/>
      <c r="G41" s="1075"/>
      <c r="H41" s="1075"/>
      <c r="I41" s="894"/>
      <c r="J41" s="885" t="s">
        <v>332</v>
      </c>
      <c r="K41" s="921" t="s">
        <v>3</v>
      </c>
      <c r="L41" s="1158"/>
      <c r="M41" s="1158"/>
      <c r="N41" s="1158"/>
      <c r="O41" s="1158"/>
      <c r="P41" s="922"/>
      <c r="Q41" s="885" t="s">
        <v>332</v>
      </c>
      <c r="R41" s="1035" t="s">
        <v>337</v>
      </c>
    </row>
    <row r="42" spans="1:18" s="266" customFormat="1" ht="19.149999999999999" customHeight="1" x14ac:dyDescent="0.25">
      <c r="A42" s="275"/>
      <c r="B42" s="1064"/>
      <c r="C42" s="876"/>
      <c r="D42" s="921" t="s">
        <v>333</v>
      </c>
      <c r="E42" s="1158"/>
      <c r="F42" s="922"/>
      <c r="G42" s="1158" t="s">
        <v>334</v>
      </c>
      <c r="H42" s="1158"/>
      <c r="I42" s="922"/>
      <c r="J42" s="885"/>
      <c r="K42" s="921" t="s">
        <v>333</v>
      </c>
      <c r="L42" s="1158"/>
      <c r="M42" s="922"/>
      <c r="N42" s="1158" t="s">
        <v>334</v>
      </c>
      <c r="O42" s="1158"/>
      <c r="P42" s="922"/>
      <c r="Q42" s="885"/>
      <c r="R42" s="1162"/>
    </row>
    <row r="43" spans="1:18" s="266" customFormat="1" ht="19.149999999999999" customHeight="1" x14ac:dyDescent="0.25">
      <c r="A43" s="275"/>
      <c r="B43" s="1065"/>
      <c r="C43" s="877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86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86"/>
      <c r="R43" s="103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85</v>
      </c>
      <c r="E45" s="566">
        <v>83</v>
      </c>
      <c r="F45" s="375">
        <v>2</v>
      </c>
      <c r="G45" s="758">
        <v>464</v>
      </c>
      <c r="H45" s="566">
        <v>452</v>
      </c>
      <c r="I45" s="379">
        <v>12</v>
      </c>
      <c r="J45" s="689">
        <v>6</v>
      </c>
      <c r="K45" s="758">
        <v>176841.98</v>
      </c>
      <c r="L45" s="566">
        <v>172841.98</v>
      </c>
      <c r="M45" s="377">
        <v>4000</v>
      </c>
      <c r="N45" s="758">
        <v>798999.41</v>
      </c>
      <c r="O45" s="566">
        <v>727789.41</v>
      </c>
      <c r="P45" s="380">
        <v>71210</v>
      </c>
      <c r="Q45" s="689">
        <v>17.802499999999998</v>
      </c>
      <c r="R45" s="599">
        <v>67210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410</v>
      </c>
      <c r="E46" s="566">
        <v>278</v>
      </c>
      <c r="F46" s="375">
        <v>132</v>
      </c>
      <c r="G46" s="758">
        <v>672</v>
      </c>
      <c r="H46" s="566">
        <v>523</v>
      </c>
      <c r="I46" s="379">
        <v>149</v>
      </c>
      <c r="J46" s="689">
        <v>1.1287878787878789</v>
      </c>
      <c r="K46" s="758">
        <v>644014</v>
      </c>
      <c r="L46" s="566">
        <v>417731.75</v>
      </c>
      <c r="M46" s="377">
        <v>226282.25</v>
      </c>
      <c r="N46" s="758">
        <v>806954</v>
      </c>
      <c r="O46" s="566">
        <v>555482.94999999995</v>
      </c>
      <c r="P46" s="380">
        <v>251471.05000000005</v>
      </c>
      <c r="Q46" s="689">
        <v>1.1113158455866514</v>
      </c>
      <c r="R46" s="599">
        <v>25188.800000000047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68</v>
      </c>
      <c r="E47" s="566">
        <v>44</v>
      </c>
      <c r="F47" s="375">
        <v>24</v>
      </c>
      <c r="G47" s="758">
        <v>79</v>
      </c>
      <c r="H47" s="566">
        <v>51</v>
      </c>
      <c r="I47" s="379">
        <v>28</v>
      </c>
      <c r="J47" s="689">
        <v>1.1666666666666667</v>
      </c>
      <c r="K47" s="758">
        <v>184896.36000000002</v>
      </c>
      <c r="L47" s="566">
        <v>61282.759999999995</v>
      </c>
      <c r="M47" s="377">
        <v>123613.60000000002</v>
      </c>
      <c r="N47" s="758">
        <v>244864.03</v>
      </c>
      <c r="O47" s="566">
        <v>101524.57</v>
      </c>
      <c r="P47" s="380">
        <v>143339.46</v>
      </c>
      <c r="Q47" s="689">
        <v>1.1595767779597064</v>
      </c>
      <c r="R47" s="599">
        <v>19725.859999999971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164</v>
      </c>
      <c r="E49" s="566">
        <v>142</v>
      </c>
      <c r="F49" s="375">
        <v>22</v>
      </c>
      <c r="G49" s="758">
        <v>236</v>
      </c>
      <c r="H49" s="566">
        <v>222</v>
      </c>
      <c r="I49" s="379">
        <v>14</v>
      </c>
      <c r="J49" s="689">
        <v>0.63636363636363635</v>
      </c>
      <c r="K49" s="758">
        <v>316814.87</v>
      </c>
      <c r="L49" s="566">
        <v>245534.87000000002</v>
      </c>
      <c r="M49" s="377">
        <v>71279.999999999971</v>
      </c>
      <c r="N49" s="758">
        <v>414742.56999999995</v>
      </c>
      <c r="O49" s="566">
        <v>380232.56999999995</v>
      </c>
      <c r="P49" s="380">
        <v>34510</v>
      </c>
      <c r="Q49" s="689">
        <v>0.48414702581369268</v>
      </c>
      <c r="R49" s="599">
        <v>-36769.999999999971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1185</v>
      </c>
      <c r="E50" s="566">
        <v>779</v>
      </c>
      <c r="F50" s="375">
        <v>406</v>
      </c>
      <c r="G50" s="758">
        <v>1528</v>
      </c>
      <c r="H50" s="566">
        <v>1042</v>
      </c>
      <c r="I50" s="379">
        <v>486</v>
      </c>
      <c r="J50" s="689">
        <v>1.1970443349753694</v>
      </c>
      <c r="K50" s="758">
        <v>2108239</v>
      </c>
      <c r="L50" s="566">
        <v>1414274.620000001</v>
      </c>
      <c r="M50" s="377">
        <v>693964.37999999896</v>
      </c>
      <c r="N50" s="758">
        <v>2503608</v>
      </c>
      <c r="O50" s="566">
        <v>1595051.7986000001</v>
      </c>
      <c r="P50" s="380">
        <v>908556.2013999999</v>
      </c>
      <c r="Q50" s="689">
        <v>1.3092259885154354</v>
      </c>
      <c r="R50" s="599">
        <v>214591.82140000095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141</v>
      </c>
      <c r="E52" s="566">
        <v>98</v>
      </c>
      <c r="F52" s="375">
        <v>43</v>
      </c>
      <c r="G52" s="758">
        <v>131</v>
      </c>
      <c r="H52" s="566">
        <v>106</v>
      </c>
      <c r="I52" s="379">
        <v>25</v>
      </c>
      <c r="J52" s="689">
        <v>0.58139534883720934</v>
      </c>
      <c r="K52" s="758">
        <v>132661.13999999998</v>
      </c>
      <c r="L52" s="566">
        <v>98383.459999999948</v>
      </c>
      <c r="M52" s="377">
        <v>34277.680000000037</v>
      </c>
      <c r="N52" s="758">
        <v>105142.52</v>
      </c>
      <c r="O52" s="566">
        <v>89843.530000000013</v>
      </c>
      <c r="P52" s="380">
        <v>15298.989999999991</v>
      </c>
      <c r="Q52" s="689">
        <v>0.44632513052225165</v>
      </c>
      <c r="R52" s="599">
        <v>-18978.690000000046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887</v>
      </c>
      <c r="E53" s="566">
        <v>494</v>
      </c>
      <c r="F53" s="375">
        <v>393</v>
      </c>
      <c r="G53" s="758">
        <v>829</v>
      </c>
      <c r="H53" s="566">
        <v>690</v>
      </c>
      <c r="I53" s="379">
        <v>139</v>
      </c>
      <c r="J53" s="689">
        <v>0.35368956743002544</v>
      </c>
      <c r="K53" s="758">
        <v>2264148.2200000002</v>
      </c>
      <c r="L53" s="566">
        <v>1010046.38</v>
      </c>
      <c r="M53" s="377">
        <v>1254101.8400000003</v>
      </c>
      <c r="N53" s="758">
        <v>2280683.46</v>
      </c>
      <c r="O53" s="566">
        <v>1453134.25</v>
      </c>
      <c r="P53" s="380">
        <v>827549.21</v>
      </c>
      <c r="Q53" s="689">
        <v>0.65987400991294276</v>
      </c>
      <c r="R53" s="599">
        <v>-426552.63000000035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1241</v>
      </c>
      <c r="E55" s="566">
        <v>1135</v>
      </c>
      <c r="F55" s="375">
        <v>106</v>
      </c>
      <c r="G55" s="758">
        <v>1566</v>
      </c>
      <c r="H55" s="566">
        <v>1480</v>
      </c>
      <c r="I55" s="379">
        <v>86</v>
      </c>
      <c r="J55" s="689">
        <v>0.81132075471698117</v>
      </c>
      <c r="K55" s="758">
        <v>2092981.275906971</v>
      </c>
      <c r="L55" s="566">
        <v>1354001.8300000003</v>
      </c>
      <c r="M55" s="377">
        <v>738979.44590697065</v>
      </c>
      <c r="N55" s="758">
        <v>2633591.150177788</v>
      </c>
      <c r="O55" s="566">
        <v>1796826.3200000005</v>
      </c>
      <c r="P55" s="380">
        <v>836764.83017778746</v>
      </c>
      <c r="Q55" s="689">
        <v>1.1323249040449319</v>
      </c>
      <c r="R55" s="599">
        <v>97785.384270816809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84</v>
      </c>
      <c r="E56" s="566">
        <v>62</v>
      </c>
      <c r="F56" s="375">
        <v>22</v>
      </c>
      <c r="G56" s="758">
        <v>127</v>
      </c>
      <c r="H56" s="566">
        <v>98</v>
      </c>
      <c r="I56" s="379">
        <v>29</v>
      </c>
      <c r="J56" s="689">
        <v>1.3181818181818181</v>
      </c>
      <c r="K56" s="758">
        <v>238713.19</v>
      </c>
      <c r="L56" s="566">
        <v>169454.79</v>
      </c>
      <c r="M56" s="377">
        <v>69258.399999999994</v>
      </c>
      <c r="N56" s="758">
        <v>251301.53000000003</v>
      </c>
      <c r="O56" s="566">
        <v>167556.92000000001</v>
      </c>
      <c r="P56" s="380">
        <v>83744.610000000015</v>
      </c>
      <c r="Q56" s="689">
        <v>1.2091617767664287</v>
      </c>
      <c r="R56" s="599">
        <v>14486.210000000021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531</v>
      </c>
      <c r="E57" s="566">
        <v>378</v>
      </c>
      <c r="F57" s="375">
        <v>153</v>
      </c>
      <c r="G57" s="758">
        <v>543</v>
      </c>
      <c r="H57" s="566">
        <v>371</v>
      </c>
      <c r="I57" s="379">
        <v>172</v>
      </c>
      <c r="J57" s="689">
        <v>1.1241830065359477</v>
      </c>
      <c r="K57" s="758">
        <v>903224.88</v>
      </c>
      <c r="L57" s="566">
        <v>698953.27</v>
      </c>
      <c r="M57" s="377">
        <v>204271.61</v>
      </c>
      <c r="N57" s="758">
        <v>1016982.86</v>
      </c>
      <c r="O57" s="566">
        <v>747111.77</v>
      </c>
      <c r="P57" s="380">
        <v>269871.08999999997</v>
      </c>
      <c r="Q57" s="689">
        <v>1.3211385076957096</v>
      </c>
      <c r="R57" s="599">
        <v>65599.479999999981</v>
      </c>
    </row>
    <row r="58" spans="1:18" s="266" customFormat="1" ht="18" customHeight="1" x14ac:dyDescent="0.25">
      <c r="A58" s="275"/>
      <c r="B58" s="1070" t="s">
        <v>216</v>
      </c>
      <c r="C58" s="1070"/>
      <c r="D58" s="384">
        <v>4796</v>
      </c>
      <c r="E58" s="384">
        <v>3493</v>
      </c>
      <c r="F58" s="385">
        <v>1303</v>
      </c>
      <c r="G58" s="374">
        <v>6175</v>
      </c>
      <c r="H58" s="384">
        <v>5035</v>
      </c>
      <c r="I58" s="388">
        <v>1140</v>
      </c>
      <c r="J58" s="688">
        <v>0.87490406753645433</v>
      </c>
      <c r="K58" s="377">
        <v>9062534.9159069713</v>
      </c>
      <c r="L58" s="377">
        <v>5642505.7100000009</v>
      </c>
      <c r="M58" s="386">
        <v>3420029.2059069695</v>
      </c>
      <c r="N58" s="377">
        <v>11056869.530177785</v>
      </c>
      <c r="O58" s="377">
        <v>7614554.0886000004</v>
      </c>
      <c r="P58" s="389">
        <v>3442315.441577787</v>
      </c>
      <c r="Q58" s="688">
        <v>1.0065163875303538</v>
      </c>
      <c r="R58" s="600">
        <v>22286.23567081755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8</v>
      </c>
      <c r="E61" s="374">
        <v>8</v>
      </c>
      <c r="F61" s="375">
        <v>0</v>
      </c>
      <c r="G61" s="374">
        <v>4</v>
      </c>
      <c r="H61" s="374">
        <v>4</v>
      </c>
      <c r="I61" s="379">
        <v>0</v>
      </c>
      <c r="J61" s="689" t="s">
        <v>335</v>
      </c>
      <c r="K61" s="381">
        <v>6468.4</v>
      </c>
      <c r="L61" s="381">
        <v>6468.4</v>
      </c>
      <c r="M61" s="545">
        <v>0</v>
      </c>
      <c r="N61" s="381">
        <v>18395.98</v>
      </c>
      <c r="O61" s="381">
        <v>18395.98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415</v>
      </c>
      <c r="E63" s="374">
        <v>271</v>
      </c>
      <c r="F63" s="375">
        <v>144</v>
      </c>
      <c r="G63" s="374">
        <v>426</v>
      </c>
      <c r="H63" s="374">
        <v>337</v>
      </c>
      <c r="I63" s="379">
        <v>89</v>
      </c>
      <c r="J63" s="689">
        <v>0.61805555555555558</v>
      </c>
      <c r="K63" s="381">
        <v>1168640.9200000004</v>
      </c>
      <c r="L63" s="381">
        <v>810871.56000000041</v>
      </c>
      <c r="M63" s="545">
        <v>357769.36</v>
      </c>
      <c r="N63" s="381">
        <v>1145104.7399999998</v>
      </c>
      <c r="O63" s="381">
        <v>924006.10000000009</v>
      </c>
      <c r="P63" s="380">
        <v>221098.63999999966</v>
      </c>
      <c r="Q63" s="689">
        <v>0.61799210530493631</v>
      </c>
      <c r="R63" s="599">
        <v>-136670.72000000032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6</v>
      </c>
      <c r="E65" s="374">
        <v>4</v>
      </c>
      <c r="F65" s="375">
        <v>2</v>
      </c>
      <c r="G65" s="374">
        <v>17</v>
      </c>
      <c r="H65" s="374">
        <v>14</v>
      </c>
      <c r="I65" s="379">
        <v>3</v>
      </c>
      <c r="J65" s="689">
        <v>1.5</v>
      </c>
      <c r="K65" s="381">
        <v>2149.9899999999998</v>
      </c>
      <c r="L65" s="381">
        <v>1549.9899999999998</v>
      </c>
      <c r="M65" s="545">
        <v>600</v>
      </c>
      <c r="N65" s="381">
        <v>20797.690000000002</v>
      </c>
      <c r="O65" s="381">
        <v>16207.34</v>
      </c>
      <c r="P65" s="380">
        <v>4590.3500000000022</v>
      </c>
      <c r="Q65" s="689">
        <v>7.6505833333333371</v>
      </c>
      <c r="R65" s="599">
        <v>3990.3500000000022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221</v>
      </c>
      <c r="E66" s="374">
        <v>181</v>
      </c>
      <c r="F66" s="375">
        <v>40</v>
      </c>
      <c r="G66" s="374">
        <v>395</v>
      </c>
      <c r="H66" s="374">
        <v>372</v>
      </c>
      <c r="I66" s="379">
        <v>23</v>
      </c>
      <c r="J66" s="689">
        <v>0.57499999999999996</v>
      </c>
      <c r="K66" s="381">
        <v>727146.09070327925</v>
      </c>
      <c r="L66" s="381">
        <v>406543.76999999996</v>
      </c>
      <c r="M66" s="545">
        <v>320602.32070327929</v>
      </c>
      <c r="N66" s="381">
        <v>1540723.0376871247</v>
      </c>
      <c r="O66" s="381">
        <v>1121951.7</v>
      </c>
      <c r="P66" s="380">
        <v>418771.33768712473</v>
      </c>
      <c r="Q66" s="689">
        <v>1.3062018290089106</v>
      </c>
      <c r="R66" s="599">
        <v>98169.016983845446</v>
      </c>
    </row>
    <row r="67" spans="1:20" s="266" customFormat="1" ht="18" customHeight="1" x14ac:dyDescent="0.25">
      <c r="A67" s="275"/>
      <c r="B67" s="1070" t="s">
        <v>217</v>
      </c>
      <c r="C67" s="1070"/>
      <c r="D67" s="374">
        <v>650</v>
      </c>
      <c r="E67" s="374">
        <v>464</v>
      </c>
      <c r="F67" s="393">
        <v>186</v>
      </c>
      <c r="G67" s="374">
        <v>842</v>
      </c>
      <c r="H67" s="374">
        <v>727</v>
      </c>
      <c r="I67" s="394">
        <v>115</v>
      </c>
      <c r="J67" s="688">
        <v>0.61827956989247312</v>
      </c>
      <c r="K67" s="384">
        <v>1904405.4007032795</v>
      </c>
      <c r="L67" s="384">
        <v>1225433.7200000004</v>
      </c>
      <c r="M67" s="386">
        <v>678971.68070327933</v>
      </c>
      <c r="N67" s="384">
        <v>2725021.4476871244</v>
      </c>
      <c r="O67" s="384">
        <v>2080561.12</v>
      </c>
      <c r="P67" s="389">
        <v>644460.32768712437</v>
      </c>
      <c r="Q67" s="688">
        <v>0.94917114513464229</v>
      </c>
      <c r="R67" s="600">
        <v>-34511.353016154957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890" t="s">
        <v>326</v>
      </c>
      <c r="C69" s="890"/>
      <c r="D69" s="374">
        <v>5446</v>
      </c>
      <c r="E69" s="384">
        <v>3957</v>
      </c>
      <c r="F69" s="455">
        <v>1489</v>
      </c>
      <c r="G69" s="374">
        <v>7017</v>
      </c>
      <c r="H69" s="384">
        <v>5762</v>
      </c>
      <c r="I69" s="388">
        <v>1255</v>
      </c>
      <c r="J69" s="688">
        <v>0.84284754869039624</v>
      </c>
      <c r="K69" s="377">
        <v>10966940.316610251</v>
      </c>
      <c r="L69" s="545">
        <v>6867939.4300000016</v>
      </c>
      <c r="M69" s="386">
        <v>4099000.8866102491</v>
      </c>
      <c r="N69" s="377">
        <v>13781890.97786491</v>
      </c>
      <c r="O69" s="545">
        <v>9695115.2085999995</v>
      </c>
      <c r="P69" s="389">
        <v>4086775.7692649113</v>
      </c>
      <c r="Q69" s="688">
        <v>0.99701753727712716</v>
      </c>
      <c r="R69" s="727">
        <v>-12225.117345337756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64" t="s">
        <v>303</v>
      </c>
      <c r="C77" s="1164"/>
      <c r="D77" s="1164"/>
      <c r="E77" s="1164"/>
      <c r="F77" s="1164"/>
      <c r="G77" s="1164"/>
      <c r="H77" s="1164"/>
      <c r="I77" s="1164"/>
      <c r="J77" s="1164"/>
      <c r="K77" s="1164"/>
      <c r="L77" s="1164"/>
      <c r="M77" s="1164"/>
      <c r="N77" s="1164"/>
      <c r="O77" s="1164"/>
      <c r="P77" s="1164"/>
      <c r="Q77" s="1164"/>
      <c r="R77" s="514"/>
    </row>
    <row r="78" spans="1:20" s="266" customFormat="1" ht="16.149999999999999" customHeight="1" x14ac:dyDescent="0.25">
      <c r="A78" s="275"/>
      <c r="B78" s="1063" t="s">
        <v>84</v>
      </c>
      <c r="C78" s="875" t="s">
        <v>211</v>
      </c>
      <c r="D78" s="878" t="s">
        <v>81</v>
      </c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83"/>
      <c r="S78" s="465"/>
      <c r="T78" s="466"/>
    </row>
    <row r="79" spans="1:20" s="266" customFormat="1" ht="15" customHeight="1" x14ac:dyDescent="0.25">
      <c r="A79" s="275"/>
      <c r="B79" s="1064"/>
      <c r="C79" s="876"/>
      <c r="D79" s="893" t="s">
        <v>197</v>
      </c>
      <c r="E79" s="1075"/>
      <c r="F79" s="1075"/>
      <c r="G79" s="1075"/>
      <c r="H79" s="1075"/>
      <c r="I79" s="894"/>
      <c r="J79" s="885" t="s">
        <v>332</v>
      </c>
      <c r="K79" s="921" t="s">
        <v>3</v>
      </c>
      <c r="L79" s="1158"/>
      <c r="M79" s="1158"/>
      <c r="N79" s="1158"/>
      <c r="O79" s="1158"/>
      <c r="P79" s="922"/>
      <c r="Q79" s="885" t="s">
        <v>332</v>
      </c>
      <c r="R79" s="1035" t="s">
        <v>337</v>
      </c>
    </row>
    <row r="80" spans="1:20" s="266" customFormat="1" ht="19.149999999999999" customHeight="1" x14ac:dyDescent="0.25">
      <c r="A80" s="275"/>
      <c r="B80" s="1064"/>
      <c r="C80" s="876"/>
      <c r="D80" s="921" t="s">
        <v>333</v>
      </c>
      <c r="E80" s="1158"/>
      <c r="F80" s="922"/>
      <c r="G80" s="1158" t="s">
        <v>334</v>
      </c>
      <c r="H80" s="1158"/>
      <c r="I80" s="922"/>
      <c r="J80" s="885"/>
      <c r="K80" s="921" t="s">
        <v>333</v>
      </c>
      <c r="L80" s="1158"/>
      <c r="M80" s="922"/>
      <c r="N80" s="1158" t="s">
        <v>334</v>
      </c>
      <c r="O80" s="1158"/>
      <c r="P80" s="922"/>
      <c r="Q80" s="885"/>
      <c r="R80" s="1162"/>
    </row>
    <row r="81" spans="1:18" s="266" customFormat="1" ht="19.149999999999999" customHeight="1" x14ac:dyDescent="0.25">
      <c r="A81" s="275"/>
      <c r="B81" s="1065"/>
      <c r="C81" s="877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86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86"/>
      <c r="R81" s="1036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183</v>
      </c>
      <c r="E83" s="374">
        <v>156</v>
      </c>
      <c r="F83" s="375">
        <v>27</v>
      </c>
      <c r="G83" s="374">
        <v>143</v>
      </c>
      <c r="H83" s="374">
        <v>116</v>
      </c>
      <c r="I83" s="379">
        <v>27</v>
      </c>
      <c r="J83" s="689">
        <v>1</v>
      </c>
      <c r="K83" s="374">
        <v>313628.65000000002</v>
      </c>
      <c r="L83" s="374">
        <v>232048.68</v>
      </c>
      <c r="M83" s="375">
        <v>81579.97000000003</v>
      </c>
      <c r="N83" s="374">
        <v>259814.93</v>
      </c>
      <c r="O83" s="374">
        <v>179722.32</v>
      </c>
      <c r="P83" s="379">
        <v>80092.609999999986</v>
      </c>
      <c r="Q83" s="689">
        <v>0.98176807370730779</v>
      </c>
      <c r="R83" s="599">
        <v>-1487.3600000000442</v>
      </c>
    </row>
    <row r="84" spans="1:18" s="266" customFormat="1" ht="16.899999999999999" customHeight="1" x14ac:dyDescent="0.25">
      <c r="A84" s="275"/>
      <c r="B84" s="288" t="s">
        <v>55</v>
      </c>
      <c r="C84" s="806" t="s">
        <v>173</v>
      </c>
      <c r="D84" s="374">
        <v>200</v>
      </c>
      <c r="E84" s="374">
        <v>168</v>
      </c>
      <c r="F84" s="375">
        <v>32</v>
      </c>
      <c r="G84" s="374">
        <v>423</v>
      </c>
      <c r="H84" s="374">
        <v>359</v>
      </c>
      <c r="I84" s="379">
        <v>64</v>
      </c>
      <c r="J84" s="689">
        <v>2</v>
      </c>
      <c r="K84" s="374">
        <v>332989.59999999998</v>
      </c>
      <c r="L84" s="374">
        <v>262277.3</v>
      </c>
      <c r="M84" s="375">
        <v>70712.299999999988</v>
      </c>
      <c r="N84" s="374">
        <v>802768.93</v>
      </c>
      <c r="O84" s="374">
        <v>611495.28999999992</v>
      </c>
      <c r="P84" s="379">
        <v>191273.64000000013</v>
      </c>
      <c r="Q84" s="689">
        <v>2.7049557149180576</v>
      </c>
      <c r="R84" s="599">
        <v>120561.34000000014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953</v>
      </c>
      <c r="E85" s="374">
        <v>668</v>
      </c>
      <c r="F85" s="375">
        <v>285</v>
      </c>
      <c r="G85" s="374">
        <v>982</v>
      </c>
      <c r="H85" s="374">
        <v>664</v>
      </c>
      <c r="I85" s="379">
        <v>318</v>
      </c>
      <c r="J85" s="689">
        <v>1.1157894736842104</v>
      </c>
      <c r="K85" s="374">
        <v>2094124.84</v>
      </c>
      <c r="L85" s="374">
        <v>1376978.97</v>
      </c>
      <c r="M85" s="375">
        <v>717145.87000000011</v>
      </c>
      <c r="N85" s="374">
        <v>2634978.2200000002</v>
      </c>
      <c r="O85" s="374">
        <v>1659402.17</v>
      </c>
      <c r="P85" s="379">
        <v>975576.05000000028</v>
      </c>
      <c r="Q85" s="689">
        <v>1.3603592948251939</v>
      </c>
      <c r="R85" s="599">
        <v>258430.18000000017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786</v>
      </c>
      <c r="E86" s="374">
        <v>646</v>
      </c>
      <c r="F86" s="375">
        <v>140</v>
      </c>
      <c r="G86" s="374">
        <v>893</v>
      </c>
      <c r="H86" s="374">
        <v>713</v>
      </c>
      <c r="I86" s="379">
        <v>180</v>
      </c>
      <c r="J86" s="689">
        <v>1.2857142857142858</v>
      </c>
      <c r="K86" s="374">
        <v>1735968.2</v>
      </c>
      <c r="L86" s="374">
        <v>1266154.5999999999</v>
      </c>
      <c r="M86" s="375">
        <v>469813.60000000009</v>
      </c>
      <c r="N86" s="374">
        <v>2199324.64</v>
      </c>
      <c r="O86" s="374">
        <v>1676710.21</v>
      </c>
      <c r="P86" s="379">
        <v>522614.43000000017</v>
      </c>
      <c r="Q86" s="689">
        <v>1.1123867636015647</v>
      </c>
      <c r="R86" s="599">
        <v>52800.830000000075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426</v>
      </c>
      <c r="E87" s="374">
        <v>306</v>
      </c>
      <c r="F87" s="375">
        <v>120</v>
      </c>
      <c r="G87" s="374">
        <v>667</v>
      </c>
      <c r="H87" s="374">
        <v>446</v>
      </c>
      <c r="I87" s="379">
        <v>221</v>
      </c>
      <c r="J87" s="689">
        <v>1.8416666666666666</v>
      </c>
      <c r="K87" s="374">
        <v>597436.76</v>
      </c>
      <c r="L87" s="374">
        <v>429818.7</v>
      </c>
      <c r="M87" s="375">
        <v>167618.06</v>
      </c>
      <c r="N87" s="374">
        <v>1122878.82</v>
      </c>
      <c r="O87" s="374">
        <v>724407.04</v>
      </c>
      <c r="P87" s="379">
        <v>398471.78</v>
      </c>
      <c r="Q87" s="689">
        <v>2.3772604216991895</v>
      </c>
      <c r="R87" s="599">
        <v>230853.72000000003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152</v>
      </c>
      <c r="E88" s="374">
        <v>134</v>
      </c>
      <c r="F88" s="375">
        <v>18</v>
      </c>
      <c r="G88" s="374">
        <v>278</v>
      </c>
      <c r="H88" s="374">
        <v>247</v>
      </c>
      <c r="I88" s="379">
        <v>31</v>
      </c>
      <c r="J88" s="689">
        <v>1.7222222222222223</v>
      </c>
      <c r="K88" s="374">
        <v>236612.25999999998</v>
      </c>
      <c r="L88" s="374">
        <v>208355.27</v>
      </c>
      <c r="M88" s="375">
        <v>28256.989999999991</v>
      </c>
      <c r="N88" s="374">
        <v>616076.30999999994</v>
      </c>
      <c r="O88" s="374">
        <v>419835.57999999996</v>
      </c>
      <c r="P88" s="379">
        <v>196240.72999999998</v>
      </c>
      <c r="Q88" s="689">
        <v>6.9448561223258407</v>
      </c>
      <c r="R88" s="599">
        <v>167983.74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1706</v>
      </c>
      <c r="E89" s="374">
        <v>1151</v>
      </c>
      <c r="F89" s="375">
        <v>555</v>
      </c>
      <c r="G89" s="374">
        <v>1767</v>
      </c>
      <c r="H89" s="374">
        <v>1290</v>
      </c>
      <c r="I89" s="379">
        <v>477</v>
      </c>
      <c r="J89" s="689">
        <v>0.85945945945945945</v>
      </c>
      <c r="K89" s="374">
        <v>39975035.730000004</v>
      </c>
      <c r="L89" s="374">
        <v>30038632.700000003</v>
      </c>
      <c r="M89" s="375">
        <v>9936403.0300000012</v>
      </c>
      <c r="N89" s="374">
        <v>10099241.07</v>
      </c>
      <c r="O89" s="374">
        <v>4791470.8900000006</v>
      </c>
      <c r="P89" s="379">
        <v>5307770.18</v>
      </c>
      <c r="Q89" s="689">
        <v>0.53417420408318517</v>
      </c>
      <c r="R89" s="599">
        <v>-4628632.8500000015</v>
      </c>
    </row>
    <row r="90" spans="1:18" s="266" customFormat="1" ht="18" customHeight="1" x14ac:dyDescent="0.25">
      <c r="A90" s="275"/>
      <c r="B90" s="1070" t="s">
        <v>216</v>
      </c>
      <c r="C90" s="1070"/>
      <c r="D90" s="384">
        <v>4406</v>
      </c>
      <c r="E90" s="384">
        <v>3229</v>
      </c>
      <c r="F90" s="385">
        <v>1177</v>
      </c>
      <c r="G90" s="384">
        <v>5153</v>
      </c>
      <c r="H90" s="384">
        <v>3835</v>
      </c>
      <c r="I90" s="388">
        <v>1318</v>
      </c>
      <c r="J90" s="688">
        <v>1.1197960917587086</v>
      </c>
      <c r="K90" s="377">
        <v>45285796.040000007</v>
      </c>
      <c r="L90" s="407">
        <v>33814266.220000006</v>
      </c>
      <c r="M90" s="408">
        <v>11471529.820000002</v>
      </c>
      <c r="N90" s="486">
        <v>17735082.920000002</v>
      </c>
      <c r="O90" s="407">
        <v>10063043.5</v>
      </c>
      <c r="P90" s="454">
        <v>7672039.4199999999</v>
      </c>
      <c r="Q90" s="688">
        <v>0.66878956341326046</v>
      </c>
      <c r="R90" s="600">
        <v>-3799490.4000000022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20</v>
      </c>
      <c r="E98" s="374">
        <v>19</v>
      </c>
      <c r="F98" s="375">
        <v>1</v>
      </c>
      <c r="G98" s="374">
        <v>37</v>
      </c>
      <c r="H98" s="374">
        <v>34</v>
      </c>
      <c r="I98" s="379">
        <v>3</v>
      </c>
      <c r="J98" s="689">
        <v>3</v>
      </c>
      <c r="K98" s="374">
        <v>30263.13</v>
      </c>
      <c r="L98" s="374">
        <v>29063.13</v>
      </c>
      <c r="M98" s="377">
        <v>1200</v>
      </c>
      <c r="N98" s="374">
        <v>64581.740000000005</v>
      </c>
      <c r="O98" s="374">
        <v>60318.42</v>
      </c>
      <c r="P98" s="379">
        <v>4263.320000000007</v>
      </c>
      <c r="Q98" s="689">
        <v>3.5527666666666726</v>
      </c>
      <c r="R98" s="599">
        <v>3063.320000000007</v>
      </c>
    </row>
    <row r="99" spans="1:18" s="266" customFormat="1" ht="18" customHeight="1" x14ac:dyDescent="0.25">
      <c r="A99" s="275"/>
      <c r="B99" s="1070" t="s">
        <v>217</v>
      </c>
      <c r="C99" s="1070"/>
      <c r="D99" s="384">
        <v>20</v>
      </c>
      <c r="E99" s="384">
        <v>19</v>
      </c>
      <c r="F99" s="385">
        <v>1</v>
      </c>
      <c r="G99" s="384">
        <v>37</v>
      </c>
      <c r="H99" s="384">
        <v>34</v>
      </c>
      <c r="I99" s="388">
        <v>3</v>
      </c>
      <c r="J99" s="688">
        <v>3</v>
      </c>
      <c r="K99" s="377">
        <v>30263.13</v>
      </c>
      <c r="L99" s="407">
        <v>29063.13</v>
      </c>
      <c r="M99" s="408">
        <v>1200</v>
      </c>
      <c r="N99" s="486">
        <v>64581.740000000005</v>
      </c>
      <c r="O99" s="407">
        <v>60318.42</v>
      </c>
      <c r="P99" s="454">
        <v>4263.320000000007</v>
      </c>
      <c r="Q99" s="688">
        <v>3.5527666666666726</v>
      </c>
      <c r="R99" s="727">
        <v>3063.320000000007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890" t="s">
        <v>326</v>
      </c>
      <c r="C101" s="890"/>
      <c r="D101" s="374">
        <v>4426</v>
      </c>
      <c r="E101" s="384">
        <v>3248</v>
      </c>
      <c r="F101" s="455">
        <v>1178</v>
      </c>
      <c r="G101" s="374">
        <v>5190</v>
      </c>
      <c r="H101" s="384">
        <v>3869</v>
      </c>
      <c r="I101" s="388">
        <v>1321</v>
      </c>
      <c r="J101" s="688">
        <v>1.1213921901528014</v>
      </c>
      <c r="K101" s="377">
        <v>45316059.170000009</v>
      </c>
      <c r="L101" s="545">
        <v>33843329.350000009</v>
      </c>
      <c r="M101" s="386">
        <v>11472729.820000002</v>
      </c>
      <c r="N101" s="377">
        <v>17799664.66</v>
      </c>
      <c r="O101" s="545">
        <v>10123361.92</v>
      </c>
      <c r="P101" s="389">
        <v>7676302.7400000002</v>
      </c>
      <c r="Q101" s="688">
        <v>0.66909121546802008</v>
      </c>
      <c r="R101" s="727">
        <v>-3796427.0800000019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68" t="s">
        <v>305</v>
      </c>
      <c r="C116" s="868"/>
      <c r="D116" s="868"/>
      <c r="E116" s="868"/>
      <c r="F116" s="868"/>
      <c r="G116" s="868"/>
      <c r="H116" s="868"/>
      <c r="I116" s="868"/>
      <c r="J116" s="868"/>
      <c r="K116" s="868"/>
      <c r="L116" s="868"/>
      <c r="M116" s="868"/>
      <c r="N116" s="868"/>
      <c r="O116" s="868"/>
      <c r="P116" s="868"/>
      <c r="Q116" s="868"/>
      <c r="R116" s="505"/>
    </row>
    <row r="117" spans="1:18" s="266" customFormat="1" ht="18" customHeight="1" x14ac:dyDescent="0.25">
      <c r="A117" s="275"/>
      <c r="B117" s="1063" t="s">
        <v>84</v>
      </c>
      <c r="C117" s="875" t="s">
        <v>211</v>
      </c>
      <c r="D117" s="878" t="s">
        <v>208</v>
      </c>
      <c r="E117" s="879"/>
      <c r="F117" s="879"/>
      <c r="G117" s="879"/>
      <c r="H117" s="879"/>
      <c r="I117" s="879"/>
      <c r="J117" s="879"/>
      <c r="K117" s="879"/>
      <c r="L117" s="879"/>
      <c r="M117" s="879"/>
      <c r="N117" s="879"/>
      <c r="O117" s="879"/>
      <c r="P117" s="879"/>
      <c r="Q117" s="879"/>
      <c r="R117" s="883"/>
    </row>
    <row r="118" spans="1:18" s="266" customFormat="1" ht="15.6" customHeight="1" x14ac:dyDescent="0.25">
      <c r="A118" s="275"/>
      <c r="B118" s="1064"/>
      <c r="C118" s="876"/>
      <c r="D118" s="921" t="s">
        <v>197</v>
      </c>
      <c r="E118" s="1158"/>
      <c r="F118" s="1158"/>
      <c r="G118" s="1158"/>
      <c r="H118" s="1158"/>
      <c r="I118" s="922"/>
      <c r="J118" s="962" t="s">
        <v>332</v>
      </c>
      <c r="K118" s="921" t="s">
        <v>3</v>
      </c>
      <c r="L118" s="1158"/>
      <c r="M118" s="1158"/>
      <c r="N118" s="1158"/>
      <c r="O118" s="1158"/>
      <c r="P118" s="922"/>
      <c r="Q118" s="962" t="s">
        <v>332</v>
      </c>
      <c r="R118" s="1035" t="s">
        <v>337</v>
      </c>
    </row>
    <row r="119" spans="1:18" s="266" customFormat="1" ht="19.149999999999999" customHeight="1" x14ac:dyDescent="0.25">
      <c r="A119" s="275"/>
      <c r="B119" s="1064"/>
      <c r="C119" s="876"/>
      <c r="D119" s="921" t="s">
        <v>333</v>
      </c>
      <c r="E119" s="1158"/>
      <c r="F119" s="922"/>
      <c r="G119" s="921" t="s">
        <v>334</v>
      </c>
      <c r="H119" s="1158"/>
      <c r="I119" s="922"/>
      <c r="J119" s="885"/>
      <c r="K119" s="921" t="s">
        <v>333</v>
      </c>
      <c r="L119" s="1158"/>
      <c r="M119" s="922"/>
      <c r="N119" s="921" t="s">
        <v>334</v>
      </c>
      <c r="O119" s="1158"/>
      <c r="P119" s="922"/>
      <c r="Q119" s="885"/>
      <c r="R119" s="1162"/>
    </row>
    <row r="120" spans="1:18" s="266" customFormat="1" ht="19.149999999999999" customHeight="1" x14ac:dyDescent="0.25">
      <c r="A120" s="275"/>
      <c r="B120" s="1065"/>
      <c r="C120" s="877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86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86"/>
      <c r="R120" s="103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3521</v>
      </c>
      <c r="E122" s="374">
        <v>3295</v>
      </c>
      <c r="F122" s="375">
        <v>226</v>
      </c>
      <c r="G122" s="374">
        <v>4115</v>
      </c>
      <c r="H122" s="374">
        <v>3924</v>
      </c>
      <c r="I122" s="379">
        <v>191</v>
      </c>
      <c r="J122" s="689">
        <v>0.84513274336283184</v>
      </c>
      <c r="K122" s="376">
        <v>7580712.9499999993</v>
      </c>
      <c r="L122" s="376">
        <v>5381323.4400000004</v>
      </c>
      <c r="M122" s="377">
        <v>2199389.5099999988</v>
      </c>
      <c r="N122" s="376">
        <v>8887846.129999999</v>
      </c>
      <c r="O122" s="376">
        <v>7204986.6699999999</v>
      </c>
      <c r="P122" s="380">
        <v>1682859.46</v>
      </c>
      <c r="Q122" s="689">
        <v>0.76514844339691379</v>
      </c>
      <c r="R122" s="599">
        <v>-516530.04999999888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16527</v>
      </c>
      <c r="E123" s="374">
        <v>12932</v>
      </c>
      <c r="F123" s="375">
        <v>3595</v>
      </c>
      <c r="G123" s="374">
        <v>16376</v>
      </c>
      <c r="H123" s="374">
        <v>13081</v>
      </c>
      <c r="I123" s="379">
        <v>3295</v>
      </c>
      <c r="J123" s="689">
        <v>0.91655076495132126</v>
      </c>
      <c r="K123" s="376">
        <v>24953904.66</v>
      </c>
      <c r="L123" s="376">
        <v>16753118.9</v>
      </c>
      <c r="M123" s="377">
        <v>8200785.7599999998</v>
      </c>
      <c r="N123" s="376">
        <v>24166953.261799995</v>
      </c>
      <c r="O123" s="376">
        <v>16307951.376399998</v>
      </c>
      <c r="P123" s="380">
        <v>7859001.8853999972</v>
      </c>
      <c r="Q123" s="689">
        <v>0.95832303335284275</v>
      </c>
      <c r="R123" s="599">
        <v>-341783.87460000254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2629</v>
      </c>
      <c r="E124" s="374">
        <v>1787</v>
      </c>
      <c r="F124" s="375">
        <v>842</v>
      </c>
      <c r="G124" s="374">
        <v>3099</v>
      </c>
      <c r="H124" s="374">
        <v>2155</v>
      </c>
      <c r="I124" s="379">
        <v>944</v>
      </c>
      <c r="J124" s="689">
        <v>1.1211401425178147</v>
      </c>
      <c r="K124" s="376">
        <v>7026833.1799999997</v>
      </c>
      <c r="L124" s="376">
        <v>3521665.8099999996</v>
      </c>
      <c r="M124" s="377">
        <v>3505167.3699999996</v>
      </c>
      <c r="N124" s="376">
        <v>8694468.6599999983</v>
      </c>
      <c r="O124" s="376">
        <v>4307320.5200000005</v>
      </c>
      <c r="P124" s="380">
        <v>4387148.1399999987</v>
      </c>
      <c r="Q124" s="689">
        <v>1.2516230116566442</v>
      </c>
      <c r="R124" s="599">
        <v>881980.76999999909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45</v>
      </c>
      <c r="H125" s="374">
        <v>35</v>
      </c>
      <c r="I125" s="379">
        <v>10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121950</v>
      </c>
      <c r="O125" s="376">
        <v>59285.16</v>
      </c>
      <c r="P125" s="380">
        <v>62664.84</v>
      </c>
      <c r="Q125" s="689" t="s">
        <v>335</v>
      </c>
      <c r="R125" s="599">
        <v>62664.84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7748</v>
      </c>
      <c r="E126" s="374">
        <v>6582</v>
      </c>
      <c r="F126" s="375">
        <v>1166</v>
      </c>
      <c r="G126" s="374">
        <v>7490</v>
      </c>
      <c r="H126" s="374">
        <v>6242</v>
      </c>
      <c r="I126" s="379">
        <v>1248</v>
      </c>
      <c r="J126" s="689">
        <v>1.0703259005145798</v>
      </c>
      <c r="K126" s="376">
        <v>24917708.720000003</v>
      </c>
      <c r="L126" s="376">
        <v>15386602.779999999</v>
      </c>
      <c r="M126" s="377">
        <v>9531105.9400000032</v>
      </c>
      <c r="N126" s="376">
        <v>24011902.860000003</v>
      </c>
      <c r="O126" s="376">
        <v>13726735.000000002</v>
      </c>
      <c r="P126" s="380">
        <v>10285167.859999999</v>
      </c>
      <c r="Q126" s="689">
        <v>1.0791158890423576</v>
      </c>
      <c r="R126" s="599">
        <v>754061.9199999962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13699</v>
      </c>
      <c r="E127" s="374">
        <v>9980</v>
      </c>
      <c r="F127" s="375">
        <v>3719</v>
      </c>
      <c r="G127" s="374">
        <v>14934</v>
      </c>
      <c r="H127" s="374">
        <v>10942</v>
      </c>
      <c r="I127" s="379">
        <v>3992</v>
      </c>
      <c r="J127" s="689">
        <v>1.0734068297929551</v>
      </c>
      <c r="K127" s="376">
        <v>27777394.710000001</v>
      </c>
      <c r="L127" s="376">
        <v>16642049.56000001</v>
      </c>
      <c r="M127" s="377">
        <v>11135345.149999991</v>
      </c>
      <c r="N127" s="376">
        <v>27281297.43</v>
      </c>
      <c r="O127" s="376">
        <v>17721408.109999996</v>
      </c>
      <c r="P127" s="380">
        <v>9559889.320000004</v>
      </c>
      <c r="Q127" s="689">
        <v>0.8585175574912477</v>
      </c>
      <c r="R127" s="599">
        <v>-1575455.829999987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3817</v>
      </c>
      <c r="E128" s="374">
        <v>2351</v>
      </c>
      <c r="F128" s="375">
        <v>1466</v>
      </c>
      <c r="G128" s="374">
        <v>4691</v>
      </c>
      <c r="H128" s="374">
        <v>3075</v>
      </c>
      <c r="I128" s="379">
        <v>1616</v>
      </c>
      <c r="J128" s="689">
        <v>1.1023192360163712</v>
      </c>
      <c r="K128" s="376">
        <v>16512524.840000007</v>
      </c>
      <c r="L128" s="376">
        <v>11781227.169999998</v>
      </c>
      <c r="M128" s="377">
        <v>4731297.6700000111</v>
      </c>
      <c r="N128" s="376">
        <v>20324580.529999997</v>
      </c>
      <c r="O128" s="376">
        <v>13415524.209999993</v>
      </c>
      <c r="P128" s="380">
        <v>6909056.320000004</v>
      </c>
      <c r="Q128" s="689">
        <v>1.4602878114832263</v>
      </c>
      <c r="R128" s="599">
        <v>2177758.6499999929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1691</v>
      </c>
      <c r="E129" s="374">
        <v>1162</v>
      </c>
      <c r="F129" s="375">
        <v>529</v>
      </c>
      <c r="G129" s="374">
        <v>1731</v>
      </c>
      <c r="H129" s="374">
        <v>1399</v>
      </c>
      <c r="I129" s="379">
        <v>332</v>
      </c>
      <c r="J129" s="689">
        <v>0.6275992438563327</v>
      </c>
      <c r="K129" s="376">
        <v>5097509.3499999996</v>
      </c>
      <c r="L129" s="376">
        <v>3285527.1500000013</v>
      </c>
      <c r="M129" s="377">
        <v>1811982.1999999983</v>
      </c>
      <c r="N129" s="376">
        <v>5883322.1999999993</v>
      </c>
      <c r="O129" s="376">
        <v>4811785.790000001</v>
      </c>
      <c r="P129" s="380">
        <v>1071536.4099999976</v>
      </c>
      <c r="Q129" s="689">
        <v>0.59136144383758216</v>
      </c>
      <c r="R129" s="599">
        <v>-740445.79000000074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18341</v>
      </c>
      <c r="E130" s="374">
        <v>13057</v>
      </c>
      <c r="F130" s="375">
        <v>5284</v>
      </c>
      <c r="G130" s="374">
        <v>18357</v>
      </c>
      <c r="H130" s="374">
        <v>13919</v>
      </c>
      <c r="I130" s="379">
        <v>4438</v>
      </c>
      <c r="J130" s="689">
        <v>0.83989401968205901</v>
      </c>
      <c r="K130" s="376">
        <v>42718638.149999999</v>
      </c>
      <c r="L130" s="376">
        <v>24008118.459999997</v>
      </c>
      <c r="M130" s="377">
        <v>18710519.689999998</v>
      </c>
      <c r="N130" s="376">
        <v>43972884.979999997</v>
      </c>
      <c r="O130" s="376">
        <v>25654038.16</v>
      </c>
      <c r="P130" s="380">
        <v>18318846.82</v>
      </c>
      <c r="Q130" s="689">
        <v>0.97906670276992203</v>
      </c>
      <c r="R130" s="599">
        <v>-391672.86999999732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9538</v>
      </c>
      <c r="E131" s="374">
        <v>8083</v>
      </c>
      <c r="F131" s="375">
        <v>1455</v>
      </c>
      <c r="G131" s="374">
        <v>9779</v>
      </c>
      <c r="H131" s="374">
        <v>8352</v>
      </c>
      <c r="I131" s="379">
        <v>1427</v>
      </c>
      <c r="J131" s="689">
        <v>0.98075601374570442</v>
      </c>
      <c r="K131" s="376">
        <v>21017745.539999995</v>
      </c>
      <c r="L131" s="376">
        <v>14660765.08</v>
      </c>
      <c r="M131" s="377">
        <v>6356980.459999999</v>
      </c>
      <c r="N131" s="376">
        <v>17965337.470000003</v>
      </c>
      <c r="O131" s="376">
        <v>12245017.140000001</v>
      </c>
      <c r="P131" s="380">
        <v>5720320.3300000001</v>
      </c>
      <c r="Q131" s="689">
        <v>0.89984865707767192</v>
      </c>
      <c r="R131" s="599">
        <v>-636660.12999999896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9596</v>
      </c>
      <c r="E132" s="374">
        <v>8701</v>
      </c>
      <c r="F132" s="375">
        <v>895</v>
      </c>
      <c r="G132" s="374">
        <v>11633</v>
      </c>
      <c r="H132" s="374">
        <v>10968</v>
      </c>
      <c r="I132" s="379">
        <v>665</v>
      </c>
      <c r="J132" s="689">
        <v>0.74301675977653636</v>
      </c>
      <c r="K132" s="376">
        <v>27461806.510469764</v>
      </c>
      <c r="L132" s="376">
        <v>13366600.17</v>
      </c>
      <c r="M132" s="377">
        <v>14095206.340469763</v>
      </c>
      <c r="N132" s="376">
        <v>34217135.339551315</v>
      </c>
      <c r="O132" s="376">
        <v>18680153.809999987</v>
      </c>
      <c r="P132" s="380">
        <v>15536981.529551325</v>
      </c>
      <c r="Q132" s="689">
        <v>1.1022883350733206</v>
      </c>
      <c r="R132" s="599">
        <v>1441775.1890815627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6462</v>
      </c>
      <c r="E133" s="374">
        <v>5106</v>
      </c>
      <c r="F133" s="375">
        <v>1356</v>
      </c>
      <c r="G133" s="374">
        <v>6230</v>
      </c>
      <c r="H133" s="374">
        <v>4789</v>
      </c>
      <c r="I133" s="379">
        <v>1441</v>
      </c>
      <c r="J133" s="689">
        <v>1.0626843657817109</v>
      </c>
      <c r="K133" s="376">
        <v>13448555.289999999</v>
      </c>
      <c r="L133" s="376">
        <v>8580492.8599999994</v>
      </c>
      <c r="M133" s="377">
        <v>4868062.43</v>
      </c>
      <c r="N133" s="376">
        <v>14514703.670000002</v>
      </c>
      <c r="O133" s="376">
        <v>9158202.4000000004</v>
      </c>
      <c r="P133" s="380">
        <v>5356501.2700000023</v>
      </c>
      <c r="Q133" s="689">
        <v>1.1003353689529414</v>
      </c>
      <c r="R133" s="599">
        <v>488438.84000000264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3760</v>
      </c>
      <c r="E134" s="374">
        <v>2649</v>
      </c>
      <c r="F134" s="375">
        <v>1111</v>
      </c>
      <c r="G134" s="374">
        <v>3935</v>
      </c>
      <c r="H134" s="374">
        <v>2615</v>
      </c>
      <c r="I134" s="379">
        <v>1320</v>
      </c>
      <c r="J134" s="689">
        <v>1.1881188118811881</v>
      </c>
      <c r="K134" s="376">
        <v>7020203.5899999999</v>
      </c>
      <c r="L134" s="376">
        <v>5142321.540000001</v>
      </c>
      <c r="M134" s="377">
        <v>1877882.0499999993</v>
      </c>
      <c r="N134" s="376">
        <v>7690161.5599999996</v>
      </c>
      <c r="O134" s="376">
        <v>5454951.3100000005</v>
      </c>
      <c r="P134" s="380">
        <v>2235210.2499999991</v>
      </c>
      <c r="Q134" s="689">
        <v>1.1902825579487273</v>
      </c>
      <c r="R134" s="599">
        <v>357328.19999999972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183</v>
      </c>
      <c r="E135" s="374">
        <v>156</v>
      </c>
      <c r="F135" s="375">
        <v>27</v>
      </c>
      <c r="G135" s="374">
        <v>143</v>
      </c>
      <c r="H135" s="374">
        <v>116</v>
      </c>
      <c r="I135" s="379">
        <v>27</v>
      </c>
      <c r="J135" s="689">
        <v>1</v>
      </c>
      <c r="K135" s="376">
        <v>313628.65000000002</v>
      </c>
      <c r="L135" s="376">
        <v>232048.68</v>
      </c>
      <c r="M135" s="377">
        <v>81579.97000000003</v>
      </c>
      <c r="N135" s="383">
        <v>259814.93</v>
      </c>
      <c r="O135" s="376">
        <v>179722.32</v>
      </c>
      <c r="P135" s="380">
        <v>80092.609999999986</v>
      </c>
      <c r="Q135" s="689">
        <v>0.98176807370730779</v>
      </c>
      <c r="R135" s="599">
        <v>-1487.3600000000442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200</v>
      </c>
      <c r="E136" s="374">
        <v>168</v>
      </c>
      <c r="F136" s="375">
        <v>32</v>
      </c>
      <c r="G136" s="374">
        <v>423</v>
      </c>
      <c r="H136" s="374">
        <v>359</v>
      </c>
      <c r="I136" s="379">
        <v>64</v>
      </c>
      <c r="J136" s="689">
        <v>2</v>
      </c>
      <c r="K136" s="376">
        <v>332989.59999999998</v>
      </c>
      <c r="L136" s="376">
        <v>262277.3</v>
      </c>
      <c r="M136" s="377">
        <v>70712.299999999988</v>
      </c>
      <c r="N136" s="383">
        <v>802768.93</v>
      </c>
      <c r="O136" s="376">
        <v>611495.28999999992</v>
      </c>
      <c r="P136" s="380">
        <v>191273.64000000013</v>
      </c>
      <c r="Q136" s="689">
        <v>2.7049557149180576</v>
      </c>
      <c r="R136" s="599">
        <v>120561.34000000014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953</v>
      </c>
      <c r="E137" s="374">
        <v>668</v>
      </c>
      <c r="F137" s="375">
        <v>285</v>
      </c>
      <c r="G137" s="374">
        <v>982</v>
      </c>
      <c r="H137" s="374">
        <v>664</v>
      </c>
      <c r="I137" s="379">
        <v>318</v>
      </c>
      <c r="J137" s="689">
        <v>1.1157894736842104</v>
      </c>
      <c r="K137" s="376">
        <v>2094124.84</v>
      </c>
      <c r="L137" s="376">
        <v>1376978.97</v>
      </c>
      <c r="M137" s="377">
        <v>717145.87000000011</v>
      </c>
      <c r="N137" s="383">
        <v>2634978.2200000002</v>
      </c>
      <c r="O137" s="376">
        <v>1659402.17</v>
      </c>
      <c r="P137" s="380">
        <v>975576.05000000028</v>
      </c>
      <c r="Q137" s="689">
        <v>1.3603592948251939</v>
      </c>
      <c r="R137" s="599">
        <v>258430.18000000017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786</v>
      </c>
      <c r="E138" s="374">
        <v>646</v>
      </c>
      <c r="F138" s="375">
        <v>140</v>
      </c>
      <c r="G138" s="374">
        <v>893</v>
      </c>
      <c r="H138" s="374">
        <v>713</v>
      </c>
      <c r="I138" s="379">
        <v>180</v>
      </c>
      <c r="J138" s="689">
        <v>1.2857142857142858</v>
      </c>
      <c r="K138" s="376">
        <v>1735968.2</v>
      </c>
      <c r="L138" s="376">
        <v>1266154.5999999999</v>
      </c>
      <c r="M138" s="377">
        <v>469813.60000000009</v>
      </c>
      <c r="N138" s="383">
        <v>2199324.64</v>
      </c>
      <c r="O138" s="376">
        <v>1676710.21</v>
      </c>
      <c r="P138" s="380">
        <v>522614.43000000017</v>
      </c>
      <c r="Q138" s="689">
        <v>1.1123867636015647</v>
      </c>
      <c r="R138" s="599">
        <v>52800.830000000075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426</v>
      </c>
      <c r="E139" s="374">
        <v>306</v>
      </c>
      <c r="F139" s="375">
        <v>120</v>
      </c>
      <c r="G139" s="374">
        <v>667</v>
      </c>
      <c r="H139" s="374">
        <v>446</v>
      </c>
      <c r="I139" s="379">
        <v>221</v>
      </c>
      <c r="J139" s="689">
        <v>1.8416666666666666</v>
      </c>
      <c r="K139" s="376">
        <v>597436.76</v>
      </c>
      <c r="L139" s="376">
        <v>429818.7</v>
      </c>
      <c r="M139" s="377">
        <v>167618.06</v>
      </c>
      <c r="N139" s="383">
        <v>1122878.82</v>
      </c>
      <c r="O139" s="376">
        <v>724407.04</v>
      </c>
      <c r="P139" s="380">
        <v>398471.78</v>
      </c>
      <c r="Q139" s="689">
        <v>2.3772604216991895</v>
      </c>
      <c r="R139" s="599">
        <v>230853.72000000003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152</v>
      </c>
      <c r="E140" s="374">
        <v>134</v>
      </c>
      <c r="F140" s="375">
        <v>18</v>
      </c>
      <c r="G140" s="374">
        <v>278</v>
      </c>
      <c r="H140" s="374">
        <v>247</v>
      </c>
      <c r="I140" s="379">
        <v>31</v>
      </c>
      <c r="J140" s="689">
        <v>1.7222222222222223</v>
      </c>
      <c r="K140" s="376">
        <v>236612.25999999998</v>
      </c>
      <c r="L140" s="376">
        <v>208355.27</v>
      </c>
      <c r="M140" s="377">
        <v>28256.989999999991</v>
      </c>
      <c r="N140" s="383">
        <v>616076.30999999994</v>
      </c>
      <c r="O140" s="376">
        <v>419835.57999999996</v>
      </c>
      <c r="P140" s="380">
        <v>196240.72999999998</v>
      </c>
      <c r="Q140" s="689">
        <v>6.9448561223258407</v>
      </c>
      <c r="R140" s="599">
        <v>167983.74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1726</v>
      </c>
      <c r="E141" s="374">
        <v>1170</v>
      </c>
      <c r="F141" s="375">
        <v>556</v>
      </c>
      <c r="G141" s="374">
        <v>1804</v>
      </c>
      <c r="H141" s="374">
        <v>1324</v>
      </c>
      <c r="I141" s="379">
        <v>480</v>
      </c>
      <c r="J141" s="689">
        <v>0.86330935251798557</v>
      </c>
      <c r="K141" s="376">
        <v>40005298.860000007</v>
      </c>
      <c r="L141" s="376">
        <v>30067695.830000002</v>
      </c>
      <c r="M141" s="377">
        <v>9937603.0300000012</v>
      </c>
      <c r="N141" s="383">
        <v>10163822.810000001</v>
      </c>
      <c r="O141" s="376">
        <v>4851789.3100000005</v>
      </c>
      <c r="P141" s="380">
        <v>5312033.5</v>
      </c>
      <c r="Q141" s="689">
        <v>0.53453870958256611</v>
      </c>
      <c r="R141" s="599">
        <v>-4625569.5300000012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890" t="s">
        <v>326</v>
      </c>
      <c r="C143" s="890"/>
      <c r="D143" s="384">
        <v>101755</v>
      </c>
      <c r="E143" s="384">
        <v>78933</v>
      </c>
      <c r="F143" s="385">
        <v>22822</v>
      </c>
      <c r="G143" s="374">
        <v>107605</v>
      </c>
      <c r="H143" s="384">
        <v>85365</v>
      </c>
      <c r="I143" s="388">
        <v>22240</v>
      </c>
      <c r="J143" s="688">
        <v>0.974498291122601</v>
      </c>
      <c r="K143" s="377">
        <v>270849596.66046971</v>
      </c>
      <c r="L143" s="578">
        <v>172353142.27000004</v>
      </c>
      <c r="M143" s="386">
        <v>98496454.390469745</v>
      </c>
      <c r="N143" s="377">
        <v>255532208.75135133</v>
      </c>
      <c r="O143" s="578">
        <v>158870721.57639995</v>
      </c>
      <c r="P143" s="389">
        <v>96661487.17495133</v>
      </c>
      <c r="Q143" s="688">
        <v>0.98137022061480461</v>
      </c>
      <c r="R143" s="600">
        <v>-1834967.215518415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0" t="s">
        <v>198</v>
      </c>
      <c r="C147" s="890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45285796.040000007</v>
      </c>
      <c r="L147" s="453">
        <f>SUM(L90)</f>
        <v>33814266.220000006</v>
      </c>
      <c r="M147" s="386" t="e">
        <f>SUM(M90+#REF!)</f>
        <v>#REF!</v>
      </c>
      <c r="N147" s="377">
        <f>SUM(N90)</f>
        <v>17735082.920000002</v>
      </c>
      <c r="O147" s="453">
        <f>SUM(O90)</f>
        <v>10063043.5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79" t="s">
        <v>136</v>
      </c>
      <c r="B2" s="1179"/>
      <c r="C2" s="1179"/>
      <c r="D2" s="1179"/>
      <c r="E2" s="1179"/>
      <c r="F2" s="1179"/>
      <c r="G2" s="1179"/>
      <c r="H2" s="1179"/>
    </row>
    <row r="3" spans="1:8" s="44" customFormat="1" ht="20.25" customHeight="1" x14ac:dyDescent="0.25">
      <c r="A3" s="1086" t="s">
        <v>151</v>
      </c>
      <c r="B3" s="1086"/>
      <c r="C3" s="1086"/>
      <c r="D3" s="1086"/>
      <c r="E3" s="1086"/>
      <c r="F3" s="1086"/>
      <c r="G3" s="1086"/>
      <c r="H3" s="1086"/>
    </row>
    <row r="4" spans="1:8" ht="16.5" customHeight="1" x14ac:dyDescent="0.25">
      <c r="A4" s="1080" t="s">
        <v>84</v>
      </c>
      <c r="B4" s="1180" t="s">
        <v>48</v>
      </c>
      <c r="C4" s="1096" t="s">
        <v>85</v>
      </c>
      <c r="D4" s="1097"/>
      <c r="E4" s="1097"/>
      <c r="F4" s="1098"/>
      <c r="G4" s="1098"/>
      <c r="H4" s="1099"/>
    </row>
    <row r="5" spans="1:8" ht="15.75" customHeight="1" x14ac:dyDescent="0.25">
      <c r="A5" s="1081"/>
      <c r="B5" s="1181"/>
      <c r="C5" s="1100"/>
      <c r="D5" s="1100"/>
      <c r="E5" s="1100"/>
      <c r="F5" s="1101"/>
      <c r="G5" s="1101"/>
      <c r="H5" s="1102"/>
    </row>
    <row r="6" spans="1:8" ht="15.75" customHeight="1" x14ac:dyDescent="0.25">
      <c r="A6" s="1081"/>
      <c r="B6" s="1181"/>
      <c r="C6" s="1173" t="s">
        <v>93</v>
      </c>
      <c r="D6" s="1174"/>
      <c r="E6" s="1175"/>
      <c r="F6" s="1176" t="s">
        <v>52</v>
      </c>
      <c r="G6" s="1177"/>
      <c r="H6" s="1178"/>
    </row>
    <row r="7" spans="1:8" s="45" customFormat="1" ht="35.25" customHeight="1" x14ac:dyDescent="0.25">
      <c r="A7" s="1081"/>
      <c r="B7" s="1181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1" t="s">
        <v>88</v>
      </c>
      <c r="B22" s="1172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79" t="s">
        <v>141</v>
      </c>
      <c r="B2" s="1179"/>
      <c r="C2" s="1179"/>
      <c r="D2" s="1179"/>
      <c r="E2" s="1179"/>
      <c r="F2" s="1179"/>
      <c r="G2" s="1179"/>
      <c r="H2" s="1179"/>
    </row>
    <row r="3" spans="1:8" s="44" customFormat="1" ht="20.25" customHeight="1" x14ac:dyDescent="0.25">
      <c r="A3" s="1086" t="s">
        <v>151</v>
      </c>
      <c r="B3" s="1086"/>
      <c r="C3" s="1086"/>
      <c r="D3" s="1086"/>
      <c r="E3" s="1086"/>
      <c r="F3" s="1086"/>
      <c r="G3" s="1086"/>
      <c r="H3" s="1086"/>
    </row>
    <row r="4" spans="1:8" ht="16.5" customHeight="1" x14ac:dyDescent="0.25">
      <c r="A4" s="1080" t="s">
        <v>84</v>
      </c>
      <c r="B4" s="1180" t="s">
        <v>48</v>
      </c>
      <c r="C4" s="1096" t="s">
        <v>86</v>
      </c>
      <c r="D4" s="1097"/>
      <c r="E4" s="1097"/>
      <c r="F4" s="1098"/>
      <c r="G4" s="1098"/>
      <c r="H4" s="1099"/>
    </row>
    <row r="5" spans="1:8" ht="15.75" customHeight="1" x14ac:dyDescent="0.25">
      <c r="A5" s="1081"/>
      <c r="B5" s="1181"/>
      <c r="C5" s="1100"/>
      <c r="D5" s="1100"/>
      <c r="E5" s="1100"/>
      <c r="F5" s="1101"/>
      <c r="G5" s="1101"/>
      <c r="H5" s="1102"/>
    </row>
    <row r="6" spans="1:8" ht="15.75" customHeight="1" x14ac:dyDescent="0.25">
      <c r="A6" s="1081"/>
      <c r="B6" s="1181"/>
      <c r="C6" s="1182" t="s">
        <v>93</v>
      </c>
      <c r="D6" s="1183"/>
      <c r="E6" s="1184"/>
      <c r="F6" s="1176" t="s">
        <v>52</v>
      </c>
      <c r="G6" s="1177"/>
      <c r="H6" s="1178"/>
    </row>
    <row r="7" spans="1:8" s="45" customFormat="1" ht="35.25" customHeight="1" x14ac:dyDescent="0.25">
      <c r="A7" s="1081"/>
      <c r="B7" s="1181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1" t="s">
        <v>88</v>
      </c>
      <c r="B22" s="1172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87"/>
      <c r="B1" s="1188"/>
      <c r="C1" s="1188"/>
      <c r="D1" s="1188"/>
    </row>
    <row r="2" spans="1:10" s="46" customFormat="1" ht="23.25" customHeight="1" x14ac:dyDescent="0.25">
      <c r="A2" s="1189" t="s">
        <v>145</v>
      </c>
      <c r="B2" s="1190"/>
      <c r="C2" s="1190"/>
      <c r="D2" s="1190"/>
    </row>
    <row r="3" spans="1:10" s="46" customFormat="1" ht="18" customHeight="1" x14ac:dyDescent="0.25">
      <c r="A3" s="1109" t="s">
        <v>151</v>
      </c>
      <c r="B3" s="1110"/>
      <c r="C3" s="1110"/>
      <c r="D3" s="1110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1" t="s">
        <v>74</v>
      </c>
      <c r="B5" s="1113" t="s">
        <v>48</v>
      </c>
      <c r="C5" s="1113" t="s">
        <v>2</v>
      </c>
      <c r="D5" s="1115" t="s">
        <v>89</v>
      </c>
    </row>
    <row r="6" spans="1:10" s="50" customFormat="1" ht="31.5" customHeight="1" x14ac:dyDescent="0.2">
      <c r="A6" s="1112"/>
      <c r="B6" s="1114"/>
      <c r="C6" s="1114"/>
      <c r="D6" s="1116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5" t="s">
        <v>91</v>
      </c>
      <c r="B15" s="1186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87"/>
      <c r="B1" s="1188"/>
      <c r="C1" s="1188"/>
      <c r="D1" s="1188"/>
    </row>
    <row r="2" spans="1:10" s="46" customFormat="1" ht="23.25" customHeight="1" x14ac:dyDescent="0.25">
      <c r="A2" s="1146" t="s">
        <v>144</v>
      </c>
      <c r="B2" s="1110"/>
      <c r="C2" s="1110"/>
      <c r="D2" s="1110"/>
    </row>
    <row r="3" spans="1:10" s="46" customFormat="1" ht="18" customHeight="1" x14ac:dyDescent="0.25">
      <c r="A3" s="1109" t="s">
        <v>151</v>
      </c>
      <c r="B3" s="1110"/>
      <c r="C3" s="1110"/>
      <c r="D3" s="1110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1" t="s">
        <v>74</v>
      </c>
      <c r="B5" s="1113" t="s">
        <v>48</v>
      </c>
      <c r="C5" s="1113" t="s">
        <v>2</v>
      </c>
      <c r="D5" s="1115" t="s">
        <v>89</v>
      </c>
    </row>
    <row r="6" spans="1:10" s="50" customFormat="1" ht="31.5" customHeight="1" x14ac:dyDescent="0.2">
      <c r="A6" s="1112"/>
      <c r="B6" s="1114"/>
      <c r="C6" s="1114"/>
      <c r="D6" s="1116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5" t="s">
        <v>91</v>
      </c>
      <c r="B15" s="1186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36"/>
      <c r="B2" s="1137"/>
      <c r="C2" s="1137"/>
      <c r="D2" s="1137"/>
      <c r="E2" s="1137"/>
      <c r="F2" s="1137"/>
      <c r="G2" s="1191"/>
      <c r="H2" s="1191"/>
    </row>
    <row r="3" spans="1:10" s="2" customFormat="1" ht="15.75" customHeight="1" x14ac:dyDescent="0.3">
      <c r="A3" s="1192" t="s">
        <v>136</v>
      </c>
      <c r="B3" s="1192"/>
      <c r="C3" s="1192"/>
      <c r="D3" s="1192"/>
      <c r="E3" s="1193"/>
      <c r="F3" s="1193"/>
      <c r="G3" s="1193"/>
      <c r="H3" s="1193"/>
    </row>
    <row r="4" spans="1:10" s="2" customFormat="1" ht="15" customHeight="1" x14ac:dyDescent="0.3">
      <c r="A4" s="1199" t="s">
        <v>151</v>
      </c>
      <c r="B4" s="1200"/>
      <c r="C4" s="1200"/>
      <c r="D4" s="1200"/>
      <c r="E4" s="1200"/>
      <c r="F4" s="1200"/>
      <c r="G4" s="1200"/>
      <c r="H4" s="1200"/>
    </row>
    <row r="5" spans="1:10" s="5" customFormat="1" ht="15" customHeight="1" x14ac:dyDescent="0.25">
      <c r="A5" s="1120" t="s">
        <v>106</v>
      </c>
      <c r="B5" s="1007" t="s">
        <v>1</v>
      </c>
      <c r="C5" s="1122" t="s">
        <v>93</v>
      </c>
      <c r="D5" s="1122"/>
      <c r="E5" s="1201" t="s">
        <v>52</v>
      </c>
      <c r="F5" s="1201"/>
      <c r="G5" s="1122" t="s">
        <v>97</v>
      </c>
      <c r="H5" s="1196"/>
    </row>
    <row r="6" spans="1:10" s="6" customFormat="1" ht="15" customHeight="1" x14ac:dyDescent="0.25">
      <c r="A6" s="1121"/>
      <c r="B6" s="1008"/>
      <c r="C6" s="1197"/>
      <c r="D6" s="1197"/>
      <c r="E6" s="1202"/>
      <c r="F6" s="1202"/>
      <c r="G6" s="1197"/>
      <c r="H6" s="1198"/>
      <c r="I6" s="5"/>
    </row>
    <row r="7" spans="1:10" s="6" customFormat="1" ht="15" customHeight="1" x14ac:dyDescent="0.25">
      <c r="A7" s="1121"/>
      <c r="B7" s="1008"/>
      <c r="C7" s="1205" t="s">
        <v>137</v>
      </c>
      <c r="D7" s="1203" t="s">
        <v>138</v>
      </c>
      <c r="E7" s="1205" t="s">
        <v>137</v>
      </c>
      <c r="F7" s="1203" t="s">
        <v>138</v>
      </c>
      <c r="G7" s="1194" t="s">
        <v>137</v>
      </c>
      <c r="H7" s="1204" t="s">
        <v>138</v>
      </c>
      <c r="I7" s="5"/>
    </row>
    <row r="8" spans="1:10" s="6" customFormat="1" ht="28.5" customHeight="1" x14ac:dyDescent="0.25">
      <c r="A8" s="1121"/>
      <c r="B8" s="1008"/>
      <c r="C8" s="1206"/>
      <c r="D8" s="1203"/>
      <c r="E8" s="1206"/>
      <c r="F8" s="1203"/>
      <c r="G8" s="1195"/>
      <c r="H8" s="120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27" t="s">
        <v>40</v>
      </c>
      <c r="B28" s="1128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1"/>
      <c r="D31" s="1131"/>
      <c r="E31" s="1131"/>
      <c r="F31" s="1131"/>
      <c r="G31" s="1131"/>
      <c r="H31" s="1131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68" t="s">
        <v>267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2:21 16384:16384" s="269" customFormat="1" ht="12.6" customHeight="1" x14ac:dyDescent="0.25">
      <c r="B5" s="869" t="s">
        <v>331</v>
      </c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</row>
    <row r="6" spans="2:21 16384:16384" s="269" customFormat="1" ht="16.5" customHeight="1" x14ac:dyDescent="0.25">
      <c r="B6" s="887" t="s">
        <v>268</v>
      </c>
      <c r="C6" s="887"/>
      <c r="D6" s="887"/>
      <c r="E6" s="887"/>
      <c r="F6" s="272"/>
      <c r="G6" s="272"/>
      <c r="H6" s="272"/>
      <c r="I6" s="272"/>
      <c r="J6" s="272"/>
      <c r="K6" s="272"/>
      <c r="L6" s="345"/>
      <c r="M6" s="345"/>
      <c r="N6" s="954" t="s">
        <v>180</v>
      </c>
      <c r="O6" s="954"/>
    </row>
    <row r="7" spans="2:21 16384:16384" ht="17.25" customHeight="1" x14ac:dyDescent="0.25">
      <c r="B7" s="872" t="s">
        <v>84</v>
      </c>
      <c r="C7" s="875" t="s">
        <v>248</v>
      </c>
      <c r="D7" s="955" t="s">
        <v>262</v>
      </c>
      <c r="E7" s="956"/>
      <c r="F7" s="956"/>
      <c r="G7" s="957"/>
      <c r="H7" s="955" t="s">
        <v>263</v>
      </c>
      <c r="I7" s="956"/>
      <c r="J7" s="956"/>
      <c r="K7" s="957"/>
      <c r="L7" s="346"/>
      <c r="M7" s="880" t="s">
        <v>238</v>
      </c>
      <c r="N7" s="881"/>
      <c r="O7" s="882"/>
    </row>
    <row r="8" spans="2:21 16384:16384" ht="30" customHeight="1" x14ac:dyDescent="0.25">
      <c r="B8" s="873"/>
      <c r="C8" s="876"/>
      <c r="D8" s="921" t="s">
        <v>195</v>
      </c>
      <c r="E8" s="922"/>
      <c r="F8" s="921" t="s">
        <v>162</v>
      </c>
      <c r="G8" s="922"/>
      <c r="H8" s="958" t="s">
        <v>195</v>
      </c>
      <c r="I8" s="959"/>
      <c r="J8" s="921" t="s">
        <v>162</v>
      </c>
      <c r="K8" s="922"/>
      <c r="L8" s="347"/>
      <c r="M8" s="921" t="s">
        <v>239</v>
      </c>
      <c r="N8" s="922"/>
      <c r="O8" s="875" t="s">
        <v>332</v>
      </c>
    </row>
    <row r="9" spans="2:21 16384:16384" ht="16.149999999999999" customHeight="1" x14ac:dyDescent="0.25">
      <c r="B9" s="874"/>
      <c r="C9" s="877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77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49">
        <v>1</v>
      </c>
      <c r="C11" s="952" t="s">
        <v>5</v>
      </c>
      <c r="D11" s="693">
        <v>22524280.420000002</v>
      </c>
      <c r="E11" s="674">
        <v>24386727.005799998</v>
      </c>
      <c r="F11" s="934">
        <v>22155758.98</v>
      </c>
      <c r="G11" s="935">
        <v>23989668.085799996</v>
      </c>
      <c r="H11" s="796">
        <v>608308.40999999992</v>
      </c>
      <c r="I11" s="693">
        <v>1298315.94</v>
      </c>
      <c r="J11" s="934">
        <v>608308.40999999992</v>
      </c>
      <c r="K11" s="933">
        <v>1298315.94</v>
      </c>
      <c r="L11" s="348"/>
      <c r="M11" s="930">
        <v>22764067.390000001</v>
      </c>
      <c r="N11" s="927">
        <v>25287984.025799997</v>
      </c>
      <c r="O11" s="928">
        <v>1.1108728327218327</v>
      </c>
      <c r="XFD11" s="368"/>
    </row>
    <row r="12" spans="2:21 16384:16384" ht="16.899999999999999" customHeight="1" x14ac:dyDescent="0.3">
      <c r="B12" s="949"/>
      <c r="C12" s="952"/>
      <c r="D12" s="335">
        <v>-368521.43999999994</v>
      </c>
      <c r="E12" s="335">
        <v>-397058.92000000004</v>
      </c>
      <c r="F12" s="934"/>
      <c r="G12" s="936"/>
      <c r="H12" s="335">
        <v>0</v>
      </c>
      <c r="I12" s="335">
        <v>0</v>
      </c>
      <c r="J12" s="934"/>
      <c r="K12" s="933"/>
      <c r="L12" s="348"/>
      <c r="M12" s="930"/>
      <c r="N12" s="927"/>
      <c r="O12" s="929"/>
      <c r="XFD12" s="368"/>
    </row>
    <row r="13" spans="2:21 16384:16384" ht="16.899999999999999" customHeight="1" x14ac:dyDescent="0.3">
      <c r="B13" s="949">
        <v>2</v>
      </c>
      <c r="C13" s="951" t="s">
        <v>7</v>
      </c>
      <c r="D13" s="693">
        <v>4759129.4200000018</v>
      </c>
      <c r="E13" s="693">
        <v>5189313.5999999987</v>
      </c>
      <c r="F13" s="934">
        <v>4759129.4200000018</v>
      </c>
      <c r="G13" s="935">
        <v>5189313.5999999987</v>
      </c>
      <c r="H13" s="796">
        <v>190318.65</v>
      </c>
      <c r="I13" s="796">
        <v>260555.87</v>
      </c>
      <c r="J13" s="934">
        <v>190318.65</v>
      </c>
      <c r="K13" s="933">
        <v>260555.87</v>
      </c>
      <c r="L13" s="348"/>
      <c r="M13" s="930">
        <v>4949448.0700000022</v>
      </c>
      <c r="N13" s="927">
        <v>5449869.4699999988</v>
      </c>
      <c r="O13" s="928">
        <v>1.1011065058007561</v>
      </c>
      <c r="XFD13" s="368"/>
    </row>
    <row r="14" spans="2:21 16384:16384" ht="16.899999999999999" customHeight="1" x14ac:dyDescent="0.3">
      <c r="B14" s="949"/>
      <c r="C14" s="951"/>
      <c r="D14" s="335">
        <v>0</v>
      </c>
      <c r="E14" s="335">
        <v>0</v>
      </c>
      <c r="F14" s="934"/>
      <c r="G14" s="936"/>
      <c r="H14" s="335">
        <v>0</v>
      </c>
      <c r="I14" s="335">
        <v>0</v>
      </c>
      <c r="J14" s="934"/>
      <c r="K14" s="933"/>
      <c r="L14" s="348"/>
      <c r="M14" s="930"/>
      <c r="N14" s="927"/>
      <c r="O14" s="929"/>
      <c r="XFD14" s="368"/>
    </row>
    <row r="15" spans="2:21 16384:16384" ht="16.899999999999999" customHeight="1" x14ac:dyDescent="0.3">
      <c r="B15" s="949">
        <v>3</v>
      </c>
      <c r="C15" s="951" t="s">
        <v>9</v>
      </c>
      <c r="D15" s="693">
        <v>36021648.120000005</v>
      </c>
      <c r="E15" s="693">
        <v>37079232.849999994</v>
      </c>
      <c r="F15" s="934">
        <v>35955457.110000007</v>
      </c>
      <c r="G15" s="935">
        <v>37073733.419999994</v>
      </c>
      <c r="H15" s="796">
        <v>1699845.31</v>
      </c>
      <c r="I15" s="796">
        <v>1584907.07</v>
      </c>
      <c r="J15" s="934">
        <v>1699845.31</v>
      </c>
      <c r="K15" s="933">
        <v>1584907.07</v>
      </c>
      <c r="L15" s="348"/>
      <c r="M15" s="930">
        <v>37655302.420000009</v>
      </c>
      <c r="N15" s="927">
        <v>38658640.489999995</v>
      </c>
      <c r="O15" s="928">
        <v>1.0266453329416649</v>
      </c>
      <c r="XFD15" s="368"/>
    </row>
    <row r="16" spans="2:21 16384:16384" ht="16.899999999999999" customHeight="1" x14ac:dyDescent="0.3">
      <c r="B16" s="949"/>
      <c r="C16" s="951"/>
      <c r="D16" s="335">
        <v>-66191.010000000009</v>
      </c>
      <c r="E16" s="335">
        <v>-5499.43</v>
      </c>
      <c r="F16" s="934"/>
      <c r="G16" s="936"/>
      <c r="H16" s="335">
        <v>0</v>
      </c>
      <c r="I16" s="335">
        <v>0</v>
      </c>
      <c r="J16" s="934"/>
      <c r="K16" s="933"/>
      <c r="L16" s="348"/>
      <c r="M16" s="930"/>
      <c r="N16" s="927"/>
      <c r="O16" s="929"/>
      <c r="XFD16" s="368"/>
    </row>
    <row r="17" spans="2:15 16384:16384" ht="16.899999999999999" customHeight="1" x14ac:dyDescent="0.3">
      <c r="B17" s="949">
        <v>4</v>
      </c>
      <c r="C17" s="951" t="s">
        <v>11</v>
      </c>
      <c r="D17" s="693">
        <v>0</v>
      </c>
      <c r="E17" s="693">
        <v>6000</v>
      </c>
      <c r="F17" s="934">
        <v>0</v>
      </c>
      <c r="G17" s="935">
        <v>6000</v>
      </c>
      <c r="H17" s="796">
        <v>0</v>
      </c>
      <c r="I17" s="796">
        <v>0</v>
      </c>
      <c r="J17" s="934">
        <v>0</v>
      </c>
      <c r="K17" s="933">
        <v>0</v>
      </c>
      <c r="L17" s="348"/>
      <c r="M17" s="930">
        <v>0</v>
      </c>
      <c r="N17" s="927">
        <v>6000</v>
      </c>
      <c r="O17" s="928" t="s">
        <v>335</v>
      </c>
      <c r="XFD17" s="368"/>
    </row>
    <row r="18" spans="2:15 16384:16384" ht="16.899999999999999" customHeight="1" x14ac:dyDescent="0.3">
      <c r="B18" s="949"/>
      <c r="C18" s="951"/>
      <c r="D18" s="335">
        <v>0</v>
      </c>
      <c r="E18" s="335">
        <v>0</v>
      </c>
      <c r="F18" s="934"/>
      <c r="G18" s="936"/>
      <c r="H18" s="335">
        <v>0</v>
      </c>
      <c r="I18" s="335">
        <v>0</v>
      </c>
      <c r="J18" s="934"/>
      <c r="K18" s="933"/>
      <c r="L18" s="348"/>
      <c r="M18" s="930"/>
      <c r="N18" s="927"/>
      <c r="O18" s="929"/>
      <c r="XFD18" s="368"/>
    </row>
    <row r="19" spans="2:15 16384:16384" ht="16.899999999999999" customHeight="1" x14ac:dyDescent="0.3">
      <c r="B19" s="949">
        <v>5</v>
      </c>
      <c r="C19" s="951" t="s">
        <v>13</v>
      </c>
      <c r="D19" s="693">
        <v>93295.73</v>
      </c>
      <c r="E19" s="693">
        <v>4898.96</v>
      </c>
      <c r="F19" s="934">
        <v>93295.73</v>
      </c>
      <c r="G19" s="935">
        <v>4898.96</v>
      </c>
      <c r="H19" s="796">
        <v>0</v>
      </c>
      <c r="I19" s="796">
        <v>0</v>
      </c>
      <c r="J19" s="934">
        <v>0</v>
      </c>
      <c r="K19" s="933">
        <v>0</v>
      </c>
      <c r="L19" s="348"/>
      <c r="M19" s="930">
        <v>93295.73</v>
      </c>
      <c r="N19" s="927">
        <v>4898.96</v>
      </c>
      <c r="O19" s="928">
        <v>5.2510013052044294E-2</v>
      </c>
      <c r="XFD19" s="368"/>
    </row>
    <row r="20" spans="2:15 16384:16384" ht="16.899999999999999" customHeight="1" x14ac:dyDescent="0.3">
      <c r="B20" s="949"/>
      <c r="C20" s="951"/>
      <c r="D20" s="335">
        <v>0</v>
      </c>
      <c r="E20" s="335">
        <v>0</v>
      </c>
      <c r="F20" s="934"/>
      <c r="G20" s="936"/>
      <c r="H20" s="335">
        <v>0</v>
      </c>
      <c r="I20" s="335">
        <v>0</v>
      </c>
      <c r="J20" s="934"/>
      <c r="K20" s="933"/>
      <c r="L20" s="348"/>
      <c r="M20" s="930"/>
      <c r="N20" s="927"/>
      <c r="O20" s="929"/>
      <c r="XFD20" s="368"/>
    </row>
    <row r="21" spans="2:15 16384:16384" ht="16.899999999999999" customHeight="1" x14ac:dyDescent="0.3">
      <c r="B21" s="949">
        <v>6</v>
      </c>
      <c r="C21" s="951" t="s">
        <v>15</v>
      </c>
      <c r="D21" s="693">
        <v>11317.48</v>
      </c>
      <c r="E21" s="693">
        <v>9099.1500000000015</v>
      </c>
      <c r="F21" s="934">
        <v>11317.48</v>
      </c>
      <c r="G21" s="935">
        <v>9099.1500000000015</v>
      </c>
      <c r="H21" s="796">
        <v>0</v>
      </c>
      <c r="I21" s="796">
        <v>0</v>
      </c>
      <c r="J21" s="934">
        <v>0</v>
      </c>
      <c r="K21" s="933">
        <v>0</v>
      </c>
      <c r="L21" s="348"/>
      <c r="M21" s="930">
        <v>11317.48</v>
      </c>
      <c r="N21" s="927">
        <v>9099.1500000000015</v>
      </c>
      <c r="O21" s="928">
        <v>0.80399081774387959</v>
      </c>
      <c r="XFD21" s="368"/>
    </row>
    <row r="22" spans="2:15 16384:16384" ht="16.899999999999999" customHeight="1" x14ac:dyDescent="0.3">
      <c r="B22" s="949"/>
      <c r="C22" s="951"/>
      <c r="D22" s="335">
        <v>0</v>
      </c>
      <c r="E22" s="335">
        <v>0</v>
      </c>
      <c r="F22" s="934"/>
      <c r="G22" s="936"/>
      <c r="H22" s="335">
        <v>0</v>
      </c>
      <c r="I22" s="335">
        <v>0</v>
      </c>
      <c r="J22" s="934"/>
      <c r="K22" s="933"/>
      <c r="L22" s="348"/>
      <c r="M22" s="930"/>
      <c r="N22" s="927"/>
      <c r="O22" s="929"/>
      <c r="XFD22" s="368"/>
    </row>
    <row r="23" spans="2:15 16384:16384" ht="16.899999999999999" customHeight="1" x14ac:dyDescent="0.3">
      <c r="B23" s="949">
        <v>7</v>
      </c>
      <c r="C23" s="951" t="s">
        <v>17</v>
      </c>
      <c r="D23" s="693">
        <v>2529923.0299999993</v>
      </c>
      <c r="E23" s="693">
        <v>2491743.9099999997</v>
      </c>
      <c r="F23" s="934">
        <v>2228151.4899999993</v>
      </c>
      <c r="G23" s="935">
        <v>2480244.2799999998</v>
      </c>
      <c r="H23" s="796">
        <v>177463.7</v>
      </c>
      <c r="I23" s="796">
        <v>215365.41</v>
      </c>
      <c r="J23" s="934">
        <v>177463.7</v>
      </c>
      <c r="K23" s="933">
        <v>215365.41</v>
      </c>
      <c r="L23" s="348"/>
      <c r="M23" s="930">
        <v>2405615.1899999995</v>
      </c>
      <c r="N23" s="927">
        <v>2695609.69</v>
      </c>
      <c r="O23" s="928">
        <v>1.1205489976973417</v>
      </c>
      <c r="XFD23" s="368"/>
    </row>
    <row r="24" spans="2:15 16384:16384" ht="16.899999999999999" customHeight="1" x14ac:dyDescent="0.3">
      <c r="B24" s="949"/>
      <c r="C24" s="951"/>
      <c r="D24" s="335">
        <v>-301771.53999999998</v>
      </c>
      <c r="E24" s="335">
        <v>-11499.630000000001</v>
      </c>
      <c r="F24" s="934"/>
      <c r="G24" s="936"/>
      <c r="H24" s="335">
        <v>0</v>
      </c>
      <c r="I24" s="335">
        <v>0</v>
      </c>
      <c r="J24" s="934"/>
      <c r="K24" s="933"/>
      <c r="L24" s="348"/>
      <c r="M24" s="930"/>
      <c r="N24" s="927"/>
      <c r="O24" s="929"/>
      <c r="XFD24" s="368"/>
    </row>
    <row r="25" spans="2:15 16384:16384" ht="16.899999999999999" customHeight="1" x14ac:dyDescent="0.3">
      <c r="B25" s="949">
        <v>8</v>
      </c>
      <c r="C25" s="951" t="s">
        <v>19</v>
      </c>
      <c r="D25" s="693">
        <v>16415279.279999999</v>
      </c>
      <c r="E25" s="693">
        <v>15345628.590100002</v>
      </c>
      <c r="F25" s="934">
        <v>16151377.629999999</v>
      </c>
      <c r="G25" s="935">
        <v>15133503.420100002</v>
      </c>
      <c r="H25" s="796">
        <v>536073.77</v>
      </c>
      <c r="I25" s="796">
        <v>622538.30000000005</v>
      </c>
      <c r="J25" s="934">
        <v>536073.77</v>
      </c>
      <c r="K25" s="933">
        <v>622538.30000000005</v>
      </c>
      <c r="L25" s="348"/>
      <c r="M25" s="930">
        <v>16687451.399999999</v>
      </c>
      <c r="N25" s="927">
        <v>15756041.720100002</v>
      </c>
      <c r="O25" s="928">
        <v>0.94418502516807357</v>
      </c>
      <c r="XFD25" s="368"/>
    </row>
    <row r="26" spans="2:15 16384:16384" ht="16.899999999999999" customHeight="1" x14ac:dyDescent="0.3">
      <c r="B26" s="949"/>
      <c r="C26" s="951"/>
      <c r="D26" s="335">
        <v>-263901.65000000002</v>
      </c>
      <c r="E26" s="335">
        <v>-212125.16999999998</v>
      </c>
      <c r="F26" s="934"/>
      <c r="G26" s="936"/>
      <c r="H26" s="335">
        <v>0</v>
      </c>
      <c r="I26" s="335">
        <v>0</v>
      </c>
      <c r="J26" s="934"/>
      <c r="K26" s="933"/>
      <c r="L26" s="348"/>
      <c r="M26" s="930"/>
      <c r="N26" s="927"/>
      <c r="O26" s="929"/>
      <c r="XFD26" s="368"/>
    </row>
    <row r="27" spans="2:15 16384:16384" ht="16.899999999999999" customHeight="1" x14ac:dyDescent="0.3">
      <c r="B27" s="949">
        <v>9</v>
      </c>
      <c r="C27" s="950" t="s">
        <v>242</v>
      </c>
      <c r="D27" s="693">
        <v>14845177.050000001</v>
      </c>
      <c r="E27" s="693">
        <v>13617383.579999998</v>
      </c>
      <c r="F27" s="934">
        <v>14682557.550000001</v>
      </c>
      <c r="G27" s="935">
        <v>13503313.539999999</v>
      </c>
      <c r="H27" s="796">
        <v>6956430.5900000008</v>
      </c>
      <c r="I27" s="796">
        <v>2794241.13</v>
      </c>
      <c r="J27" s="934">
        <v>6956430.5900000008</v>
      </c>
      <c r="K27" s="933">
        <v>2794241.13</v>
      </c>
      <c r="L27" s="348"/>
      <c r="M27" s="930">
        <v>21638988.140000001</v>
      </c>
      <c r="N27" s="927">
        <v>16297554.669999998</v>
      </c>
      <c r="O27" s="928">
        <v>0.75315696670093912</v>
      </c>
      <c r="XFD27" s="368"/>
    </row>
    <row r="28" spans="2:15 16384:16384" ht="16.899999999999999" customHeight="1" x14ac:dyDescent="0.3">
      <c r="B28" s="949"/>
      <c r="C28" s="950"/>
      <c r="D28" s="335">
        <v>-162619.5</v>
      </c>
      <c r="E28" s="335">
        <v>-114070.04</v>
      </c>
      <c r="F28" s="934"/>
      <c r="G28" s="936"/>
      <c r="H28" s="335">
        <v>0</v>
      </c>
      <c r="I28" s="335">
        <v>0</v>
      </c>
      <c r="J28" s="934"/>
      <c r="K28" s="933"/>
      <c r="L28" s="348"/>
      <c r="M28" s="930"/>
      <c r="N28" s="927"/>
      <c r="O28" s="929"/>
      <c r="XFD28" s="368"/>
    </row>
    <row r="29" spans="2:15 16384:16384" ht="16.899999999999999" customHeight="1" x14ac:dyDescent="0.3">
      <c r="B29" s="949">
        <v>10</v>
      </c>
      <c r="C29" s="950" t="s">
        <v>243</v>
      </c>
      <c r="D29" s="693">
        <v>139524381.44</v>
      </c>
      <c r="E29" s="693">
        <v>151746248.29000002</v>
      </c>
      <c r="F29" s="934">
        <v>139500275.82999998</v>
      </c>
      <c r="G29" s="935">
        <v>151746248.29000002</v>
      </c>
      <c r="H29" s="796">
        <v>13859315.600000001</v>
      </c>
      <c r="I29" s="796">
        <v>18354817.830000002</v>
      </c>
      <c r="J29" s="934">
        <v>13859315.600000001</v>
      </c>
      <c r="K29" s="933">
        <v>18354817.830000002</v>
      </c>
      <c r="L29" s="348"/>
      <c r="M29" s="930">
        <v>153359591.42999998</v>
      </c>
      <c r="N29" s="927">
        <v>170101066.12000003</v>
      </c>
      <c r="O29" s="928">
        <v>1.1091648362772379</v>
      </c>
    </row>
    <row r="30" spans="2:15 16384:16384" ht="16.899999999999999" customHeight="1" x14ac:dyDescent="0.3">
      <c r="B30" s="949"/>
      <c r="C30" s="950"/>
      <c r="D30" s="335">
        <v>-24105.61</v>
      </c>
      <c r="E30" s="335">
        <v>0</v>
      </c>
      <c r="F30" s="934"/>
      <c r="G30" s="936"/>
      <c r="H30" s="335">
        <v>0</v>
      </c>
      <c r="I30" s="335">
        <v>0</v>
      </c>
      <c r="J30" s="934"/>
      <c r="K30" s="933"/>
      <c r="L30" s="348"/>
      <c r="M30" s="930"/>
      <c r="N30" s="927"/>
      <c r="O30" s="929"/>
    </row>
    <row r="31" spans="2:15 16384:16384" ht="16.899999999999999" customHeight="1" x14ac:dyDescent="0.3">
      <c r="B31" s="949">
        <v>11</v>
      </c>
      <c r="C31" s="950" t="s">
        <v>241</v>
      </c>
      <c r="D31" s="693">
        <v>113635.01</v>
      </c>
      <c r="E31" s="693">
        <v>41595.689999999995</v>
      </c>
      <c r="F31" s="934">
        <v>113635.01</v>
      </c>
      <c r="G31" s="935">
        <v>41595.689999999995</v>
      </c>
      <c r="H31" s="796">
        <v>0</v>
      </c>
      <c r="I31" s="796">
        <v>0</v>
      </c>
      <c r="J31" s="934">
        <v>0</v>
      </c>
      <c r="K31" s="933">
        <v>0</v>
      </c>
      <c r="L31" s="348"/>
      <c r="M31" s="930">
        <v>113635.01</v>
      </c>
      <c r="N31" s="927">
        <v>41595.689999999995</v>
      </c>
      <c r="O31" s="928">
        <v>0.36604643234510209</v>
      </c>
    </row>
    <row r="32" spans="2:15 16384:16384" ht="16.899999999999999" customHeight="1" x14ac:dyDescent="0.3">
      <c r="B32" s="949"/>
      <c r="C32" s="950"/>
      <c r="D32" s="335">
        <v>0</v>
      </c>
      <c r="E32" s="335">
        <v>0</v>
      </c>
      <c r="F32" s="934"/>
      <c r="G32" s="936"/>
      <c r="H32" s="335">
        <v>0</v>
      </c>
      <c r="I32" s="335">
        <v>0</v>
      </c>
      <c r="J32" s="934"/>
      <c r="K32" s="933"/>
      <c r="L32" s="348"/>
      <c r="M32" s="930"/>
      <c r="N32" s="927"/>
      <c r="O32" s="929"/>
    </row>
    <row r="33" spans="2:21" s="274" customFormat="1" ht="16.899999999999999" customHeight="1" x14ac:dyDescent="0.3">
      <c r="B33" s="949">
        <v>12</v>
      </c>
      <c r="C33" s="950" t="s">
        <v>244</v>
      </c>
      <c r="D33" s="693">
        <v>20897.11</v>
      </c>
      <c r="E33" s="693">
        <v>26719.260000000002</v>
      </c>
      <c r="F33" s="934">
        <v>20897.11</v>
      </c>
      <c r="G33" s="935">
        <v>26719.260000000002</v>
      </c>
      <c r="H33" s="796">
        <v>0</v>
      </c>
      <c r="I33" s="796">
        <v>0</v>
      </c>
      <c r="J33" s="934">
        <v>0</v>
      </c>
      <c r="K33" s="933">
        <v>0</v>
      </c>
      <c r="L33" s="348"/>
      <c r="M33" s="930">
        <v>20897.11</v>
      </c>
      <c r="N33" s="927">
        <v>26719.260000000002</v>
      </c>
      <c r="O33" s="928">
        <v>1.2786102958734487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49"/>
      <c r="C34" s="950"/>
      <c r="D34" s="335">
        <v>0</v>
      </c>
      <c r="E34" s="335">
        <v>0</v>
      </c>
      <c r="F34" s="934"/>
      <c r="G34" s="936"/>
      <c r="H34" s="335">
        <v>0</v>
      </c>
      <c r="I34" s="335">
        <v>0</v>
      </c>
      <c r="J34" s="934"/>
      <c r="K34" s="933"/>
      <c r="L34" s="348"/>
      <c r="M34" s="930"/>
      <c r="N34" s="927"/>
      <c r="O34" s="929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37">
        <v>13</v>
      </c>
      <c r="C35" s="944" t="s">
        <v>245</v>
      </c>
      <c r="D35" s="693">
        <v>5038259.6399999997</v>
      </c>
      <c r="E35" s="693">
        <v>4912131.2399999993</v>
      </c>
      <c r="F35" s="934">
        <v>4866688.33</v>
      </c>
      <c r="G35" s="935">
        <v>4795141.0999999996</v>
      </c>
      <c r="H35" s="796">
        <v>381688.87</v>
      </c>
      <c r="I35" s="796">
        <v>245208.88</v>
      </c>
      <c r="J35" s="934">
        <v>381688.87</v>
      </c>
      <c r="K35" s="933">
        <v>245208.88</v>
      </c>
      <c r="L35" s="348"/>
      <c r="M35" s="930">
        <v>5248377.2</v>
      </c>
      <c r="N35" s="927">
        <v>5040349.9799999995</v>
      </c>
      <c r="O35" s="928">
        <v>0.96036351579303392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38"/>
      <c r="C36" s="945"/>
      <c r="D36" s="335">
        <v>-171571.31</v>
      </c>
      <c r="E36" s="335">
        <v>-116990.14</v>
      </c>
      <c r="F36" s="934"/>
      <c r="G36" s="936"/>
      <c r="H36" s="335">
        <v>0</v>
      </c>
      <c r="I36" s="335">
        <v>0</v>
      </c>
      <c r="J36" s="934"/>
      <c r="K36" s="933"/>
      <c r="L36" s="348"/>
      <c r="M36" s="930"/>
      <c r="N36" s="927"/>
      <c r="O36" s="929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37">
        <v>14</v>
      </c>
      <c r="C37" s="944" t="s">
        <v>31</v>
      </c>
      <c r="D37" s="693">
        <v>6495929.9800000004</v>
      </c>
      <c r="E37" s="693">
        <v>8568287.1600000001</v>
      </c>
      <c r="F37" s="934">
        <v>560537.19000000041</v>
      </c>
      <c r="G37" s="935">
        <v>8132331.6000000006</v>
      </c>
      <c r="H37" s="796">
        <v>1500</v>
      </c>
      <c r="I37" s="796">
        <v>3000</v>
      </c>
      <c r="J37" s="934">
        <v>1500</v>
      </c>
      <c r="K37" s="933">
        <v>3000</v>
      </c>
      <c r="L37" s="348"/>
      <c r="M37" s="930">
        <v>562037.19000000041</v>
      </c>
      <c r="N37" s="927">
        <v>8135331.6000000006</v>
      </c>
      <c r="O37" s="931">
        <v>14.474721147901253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38"/>
      <c r="C38" s="945"/>
      <c r="D38" s="335">
        <v>-5935392.79</v>
      </c>
      <c r="E38" s="335">
        <v>-435955.56</v>
      </c>
      <c r="F38" s="934"/>
      <c r="G38" s="936"/>
      <c r="H38" s="335">
        <v>0</v>
      </c>
      <c r="I38" s="335">
        <v>0</v>
      </c>
      <c r="J38" s="934"/>
      <c r="K38" s="933"/>
      <c r="L38" s="348"/>
      <c r="M38" s="930"/>
      <c r="N38" s="927"/>
      <c r="O38" s="932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37">
        <v>15</v>
      </c>
      <c r="C39" s="944" t="s">
        <v>116</v>
      </c>
      <c r="D39" s="693">
        <v>161815.94999999998</v>
      </c>
      <c r="E39" s="693">
        <v>141398.78</v>
      </c>
      <c r="F39" s="934">
        <v>161815.94999999998</v>
      </c>
      <c r="G39" s="935">
        <v>141398.78</v>
      </c>
      <c r="H39" s="796">
        <v>0</v>
      </c>
      <c r="I39" s="796">
        <v>0</v>
      </c>
      <c r="J39" s="934">
        <v>0</v>
      </c>
      <c r="K39" s="933">
        <v>0</v>
      </c>
      <c r="L39" s="348"/>
      <c r="M39" s="930">
        <v>161815.94999999998</v>
      </c>
      <c r="N39" s="927">
        <v>141398.78</v>
      </c>
      <c r="O39" s="928">
        <v>0.87382473730185439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38"/>
      <c r="C40" s="945"/>
      <c r="D40" s="335">
        <v>0</v>
      </c>
      <c r="E40" s="335">
        <v>0</v>
      </c>
      <c r="F40" s="934"/>
      <c r="G40" s="936"/>
      <c r="H40" s="335">
        <v>0</v>
      </c>
      <c r="I40" s="335">
        <v>0</v>
      </c>
      <c r="J40" s="934"/>
      <c r="K40" s="933"/>
      <c r="L40" s="348"/>
      <c r="M40" s="930"/>
      <c r="N40" s="927"/>
      <c r="O40" s="929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37">
        <v>16</v>
      </c>
      <c r="C41" s="944" t="s">
        <v>246</v>
      </c>
      <c r="D41" s="693">
        <v>1224513.3700000001</v>
      </c>
      <c r="E41" s="693">
        <v>1410102.2</v>
      </c>
      <c r="F41" s="934">
        <v>1224513.3700000001</v>
      </c>
      <c r="G41" s="935">
        <v>1410102.2</v>
      </c>
      <c r="H41" s="796">
        <v>708</v>
      </c>
      <c r="I41" s="796">
        <v>298.27</v>
      </c>
      <c r="J41" s="934">
        <v>708</v>
      </c>
      <c r="K41" s="933">
        <v>298.27</v>
      </c>
      <c r="L41" s="348"/>
      <c r="M41" s="930">
        <v>1225221.3700000001</v>
      </c>
      <c r="N41" s="927">
        <v>1410400.47</v>
      </c>
      <c r="O41" s="928">
        <v>1.1511392998311807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38"/>
      <c r="C42" s="945"/>
      <c r="D42" s="335">
        <v>0</v>
      </c>
      <c r="E42" s="335">
        <v>0</v>
      </c>
      <c r="F42" s="934"/>
      <c r="G42" s="936"/>
      <c r="H42" s="335">
        <v>0</v>
      </c>
      <c r="I42" s="335">
        <v>0</v>
      </c>
      <c r="J42" s="934"/>
      <c r="K42" s="933"/>
      <c r="L42" s="348"/>
      <c r="M42" s="930"/>
      <c r="N42" s="927"/>
      <c r="O42" s="929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37">
        <v>17</v>
      </c>
      <c r="C43" s="944" t="s">
        <v>247</v>
      </c>
      <c r="D43" s="693">
        <v>2539.8000000000002</v>
      </c>
      <c r="E43" s="693">
        <v>1969</v>
      </c>
      <c r="F43" s="934">
        <v>2539.8000000000002</v>
      </c>
      <c r="G43" s="935">
        <v>1969</v>
      </c>
      <c r="H43" s="796">
        <v>0</v>
      </c>
      <c r="I43" s="796">
        <v>0</v>
      </c>
      <c r="J43" s="934">
        <v>0</v>
      </c>
      <c r="K43" s="933">
        <v>0</v>
      </c>
      <c r="L43" s="348"/>
      <c r="M43" s="930">
        <v>2539.8000000000002</v>
      </c>
      <c r="N43" s="927">
        <v>1969</v>
      </c>
      <c r="O43" s="928">
        <v>0.77525789432238756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38"/>
      <c r="C44" s="945"/>
      <c r="D44" s="335">
        <v>0</v>
      </c>
      <c r="E44" s="335">
        <v>0</v>
      </c>
      <c r="F44" s="934"/>
      <c r="G44" s="936"/>
      <c r="H44" s="335">
        <v>0</v>
      </c>
      <c r="I44" s="335">
        <v>0</v>
      </c>
      <c r="J44" s="934"/>
      <c r="K44" s="933"/>
      <c r="L44" s="348"/>
      <c r="M44" s="930"/>
      <c r="N44" s="927"/>
      <c r="O44" s="929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37">
        <v>18</v>
      </c>
      <c r="C45" s="944" t="s">
        <v>39</v>
      </c>
      <c r="D45" s="693">
        <v>29538.43</v>
      </c>
      <c r="E45" s="693">
        <v>195275.65</v>
      </c>
      <c r="F45" s="934">
        <v>29538.43</v>
      </c>
      <c r="G45" s="935">
        <v>195275.65</v>
      </c>
      <c r="H45" s="796">
        <v>99.72</v>
      </c>
      <c r="I45" s="796">
        <v>324</v>
      </c>
      <c r="J45" s="934">
        <v>99.72</v>
      </c>
      <c r="K45" s="933">
        <v>324</v>
      </c>
      <c r="L45" s="348"/>
      <c r="M45" s="930">
        <v>29638.15</v>
      </c>
      <c r="N45" s="927">
        <v>195599.65</v>
      </c>
      <c r="O45" s="928">
        <v>6.5995903927876736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38"/>
      <c r="C46" s="945"/>
      <c r="D46" s="335">
        <v>0</v>
      </c>
      <c r="E46" s="335">
        <v>0</v>
      </c>
      <c r="F46" s="934"/>
      <c r="G46" s="936"/>
      <c r="H46" s="335">
        <v>0</v>
      </c>
      <c r="I46" s="335">
        <v>0</v>
      </c>
      <c r="J46" s="934"/>
      <c r="K46" s="933"/>
      <c r="L46" s="348"/>
      <c r="M46" s="930"/>
      <c r="N46" s="927"/>
      <c r="O46" s="929"/>
      <c r="P46" s="273"/>
      <c r="Q46" s="273"/>
      <c r="R46" s="273"/>
      <c r="S46" s="273"/>
      <c r="T46" s="273"/>
      <c r="U46" s="273"/>
    </row>
    <row r="47" spans="2:21" ht="18" customHeight="1" x14ac:dyDescent="0.25">
      <c r="B47" s="946" t="s">
        <v>269</v>
      </c>
      <c r="C47" s="946"/>
      <c r="D47" s="296">
        <v>249811561.25999999</v>
      </c>
      <c r="E47" s="542">
        <v>265173754.91590002</v>
      </c>
      <c r="F47" s="947">
        <v>242517486.41</v>
      </c>
      <c r="G47" s="948">
        <v>263880556.02590004</v>
      </c>
      <c r="H47" s="296">
        <v>24411752.620000001</v>
      </c>
      <c r="I47" s="542">
        <v>25379572.699999999</v>
      </c>
      <c r="J47" s="947">
        <v>24411752.620000001</v>
      </c>
      <c r="K47" s="948">
        <v>25379572.699999999</v>
      </c>
      <c r="L47" s="349"/>
      <c r="M47" s="933">
        <v>266929239.03</v>
      </c>
      <c r="N47" s="939">
        <v>289260128.72590005</v>
      </c>
      <c r="O47" s="940">
        <v>1.0836584623589711</v>
      </c>
    </row>
    <row r="48" spans="2:21" s="266" customFormat="1" ht="18" customHeight="1" x14ac:dyDescent="0.25">
      <c r="B48" s="942" t="s">
        <v>250</v>
      </c>
      <c r="C48" s="943"/>
      <c r="D48" s="664">
        <v>-7294074.8500000006</v>
      </c>
      <c r="E48" s="664">
        <v>-1293198.8900000001</v>
      </c>
      <c r="F48" s="947"/>
      <c r="G48" s="948"/>
      <c r="H48" s="664">
        <v>0</v>
      </c>
      <c r="I48" s="664">
        <v>0</v>
      </c>
      <c r="J48" s="947"/>
      <c r="K48" s="948"/>
      <c r="L48" s="349"/>
      <c r="M48" s="933"/>
      <c r="N48" s="939"/>
      <c r="O48" s="941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46" priority="31" stopIfTrue="1" operator="greaterThan">
      <formula>0</formula>
    </cfRule>
  </conditionalFormatting>
  <conditionalFormatting sqref="O47:O72 O13:O34">
    <cfRule type="cellIs" dxfId="745" priority="29" operator="lessThan">
      <formula>1</formula>
    </cfRule>
    <cfRule type="cellIs" dxfId="744" priority="30" operator="greaterThan">
      <formula>1</formula>
    </cfRule>
  </conditionalFormatting>
  <conditionalFormatting sqref="O11">
    <cfRule type="cellIs" dxfId="743" priority="28" stopIfTrue="1" operator="greaterThan">
      <formula>0</formula>
    </cfRule>
  </conditionalFormatting>
  <conditionalFormatting sqref="O11:O12">
    <cfRule type="cellIs" dxfId="742" priority="26" operator="lessThan">
      <formula>1</formula>
    </cfRule>
    <cfRule type="cellIs" dxfId="741" priority="27" operator="greaterThan">
      <formula>1</formula>
    </cfRule>
  </conditionalFormatting>
  <conditionalFormatting sqref="O47:O72 O11:O34">
    <cfRule type="cellIs" dxfId="740" priority="25" operator="lessThan">
      <formula>1</formula>
    </cfRule>
  </conditionalFormatting>
  <conditionalFormatting sqref="O35">
    <cfRule type="cellIs" dxfId="739" priority="24" stopIfTrue="1" operator="greaterThan">
      <formula>0</formula>
    </cfRule>
  </conditionalFormatting>
  <conditionalFormatting sqref="O35:O36">
    <cfRule type="cellIs" dxfId="738" priority="22" operator="lessThan">
      <formula>1</formula>
    </cfRule>
    <cfRule type="cellIs" dxfId="737" priority="23" operator="greaterThan">
      <formula>1</formula>
    </cfRule>
  </conditionalFormatting>
  <conditionalFormatting sqref="O35:O36">
    <cfRule type="cellIs" dxfId="736" priority="21" operator="lessThan">
      <formula>1</formula>
    </cfRule>
  </conditionalFormatting>
  <conditionalFormatting sqref="O37">
    <cfRule type="cellIs" dxfId="735" priority="20" stopIfTrue="1" operator="greaterThan">
      <formula>0</formula>
    </cfRule>
  </conditionalFormatting>
  <conditionalFormatting sqref="O37:O38">
    <cfRule type="cellIs" dxfId="734" priority="18" operator="lessThan">
      <formula>1</formula>
    </cfRule>
    <cfRule type="cellIs" dxfId="733" priority="19" operator="greaterThan">
      <formula>1</formula>
    </cfRule>
  </conditionalFormatting>
  <conditionalFormatting sqref="O37:O38">
    <cfRule type="cellIs" dxfId="732" priority="17" operator="lessThan">
      <formula>1</formula>
    </cfRule>
  </conditionalFormatting>
  <conditionalFormatting sqref="O45:O46">
    <cfRule type="cellIs" dxfId="731" priority="1" operator="lessThan">
      <formula>1</formula>
    </cfRule>
  </conditionalFormatting>
  <conditionalFormatting sqref="O39">
    <cfRule type="cellIs" dxfId="730" priority="16" stopIfTrue="1" operator="greaterThan">
      <formula>0</formula>
    </cfRule>
  </conditionalFormatting>
  <conditionalFormatting sqref="O39:O40">
    <cfRule type="cellIs" dxfId="729" priority="14" operator="lessThan">
      <formula>1</formula>
    </cfRule>
    <cfRule type="cellIs" dxfId="728" priority="15" operator="greaterThan">
      <formula>1</formula>
    </cfRule>
  </conditionalFormatting>
  <conditionalFormatting sqref="O39:O40">
    <cfRule type="cellIs" dxfId="727" priority="13" operator="lessThan">
      <formula>1</formula>
    </cfRule>
  </conditionalFormatting>
  <conditionalFormatting sqref="O41">
    <cfRule type="cellIs" dxfId="726" priority="12" stopIfTrue="1" operator="greaterThan">
      <formula>0</formula>
    </cfRule>
  </conditionalFormatting>
  <conditionalFormatting sqref="O41:O42">
    <cfRule type="cellIs" dxfId="725" priority="10" operator="lessThan">
      <formula>1</formula>
    </cfRule>
    <cfRule type="cellIs" dxfId="724" priority="11" operator="greaterThan">
      <formula>1</formula>
    </cfRule>
  </conditionalFormatting>
  <conditionalFormatting sqref="O41:O42">
    <cfRule type="cellIs" dxfId="723" priority="9" operator="lessThan">
      <formula>1</formula>
    </cfRule>
  </conditionalFormatting>
  <conditionalFormatting sqref="O43">
    <cfRule type="cellIs" dxfId="722" priority="8" stopIfTrue="1" operator="greaterThan">
      <formula>0</formula>
    </cfRule>
  </conditionalFormatting>
  <conditionalFormatting sqref="O43:O44">
    <cfRule type="cellIs" dxfId="721" priority="6" operator="lessThan">
      <formula>1</formula>
    </cfRule>
    <cfRule type="cellIs" dxfId="720" priority="7" operator="greaterThan">
      <formula>1</formula>
    </cfRule>
  </conditionalFormatting>
  <conditionalFormatting sqref="O43:O44">
    <cfRule type="cellIs" dxfId="719" priority="5" operator="lessThan">
      <formula>1</formula>
    </cfRule>
  </conditionalFormatting>
  <conditionalFormatting sqref="O45">
    <cfRule type="cellIs" dxfId="718" priority="4" stopIfTrue="1" operator="greaterThan">
      <formula>0</formula>
    </cfRule>
  </conditionalFormatting>
  <conditionalFormatting sqref="O45:O46">
    <cfRule type="cellIs" dxfId="717" priority="2" operator="lessThan">
      <formula>1</formula>
    </cfRule>
    <cfRule type="cellIs" dxfId="71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36"/>
      <c r="B2" s="1137"/>
      <c r="C2" s="1137"/>
      <c r="D2" s="1137"/>
      <c r="E2" s="1137"/>
      <c r="F2" s="1137"/>
      <c r="G2" s="1191"/>
      <c r="H2" s="1191"/>
    </row>
    <row r="3" spans="1:10" s="2" customFormat="1" ht="15" customHeight="1" x14ac:dyDescent="0.3">
      <c r="A3" s="1209" t="s">
        <v>141</v>
      </c>
      <c r="B3" s="1209"/>
      <c r="C3" s="1209"/>
      <c r="D3" s="1209"/>
      <c r="E3" s="1210"/>
      <c r="F3" s="1210"/>
      <c r="G3" s="1210"/>
      <c r="H3" s="1210"/>
    </row>
    <row r="4" spans="1:10" s="2" customFormat="1" ht="18.75" customHeight="1" x14ac:dyDescent="0.3">
      <c r="A4" s="1199" t="s">
        <v>151</v>
      </c>
      <c r="B4" s="1200"/>
      <c r="C4" s="1200"/>
      <c r="D4" s="1200"/>
      <c r="E4" s="1200"/>
      <c r="F4" s="1200"/>
      <c r="G4" s="1200"/>
      <c r="H4" s="1200"/>
    </row>
    <row r="5" spans="1:10" s="5" customFormat="1" ht="15" customHeight="1" x14ac:dyDescent="0.25">
      <c r="A5" s="1120" t="s">
        <v>106</v>
      </c>
      <c r="B5" s="1007" t="s">
        <v>1</v>
      </c>
      <c r="C5" s="1122" t="s">
        <v>93</v>
      </c>
      <c r="D5" s="1122"/>
      <c r="E5" s="1201" t="s">
        <v>52</v>
      </c>
      <c r="F5" s="1201"/>
      <c r="G5" s="1211" t="s">
        <v>97</v>
      </c>
      <c r="H5" s="1212"/>
    </row>
    <row r="6" spans="1:10" s="6" customFormat="1" ht="15" customHeight="1" x14ac:dyDescent="0.25">
      <c r="A6" s="1121"/>
      <c r="B6" s="1008"/>
      <c r="C6" s="1197"/>
      <c r="D6" s="1197"/>
      <c r="E6" s="1202"/>
      <c r="F6" s="1202"/>
      <c r="G6" s="1213"/>
      <c r="H6" s="1214"/>
      <c r="I6" s="5"/>
    </row>
    <row r="7" spans="1:10" s="6" customFormat="1" ht="15" customHeight="1" x14ac:dyDescent="0.25">
      <c r="A7" s="1121"/>
      <c r="B7" s="1008"/>
      <c r="C7" s="1207" t="s">
        <v>137</v>
      </c>
      <c r="D7" s="1008" t="s">
        <v>138</v>
      </c>
      <c r="E7" s="1207" t="s">
        <v>137</v>
      </c>
      <c r="F7" s="1008" t="s">
        <v>138</v>
      </c>
      <c r="G7" s="1194" t="s">
        <v>137</v>
      </c>
      <c r="H7" s="1204" t="s">
        <v>138</v>
      </c>
      <c r="I7" s="5"/>
    </row>
    <row r="8" spans="1:10" s="6" customFormat="1" ht="30" customHeight="1" x14ac:dyDescent="0.25">
      <c r="A8" s="1121"/>
      <c r="B8" s="1008"/>
      <c r="C8" s="1208"/>
      <c r="D8" s="1008"/>
      <c r="E8" s="1208"/>
      <c r="F8" s="1008"/>
      <c r="G8" s="1195"/>
      <c r="H8" s="120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27" t="s">
        <v>45</v>
      </c>
      <c r="B14" s="1128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1"/>
      <c r="D16" s="1131"/>
      <c r="E16" s="1131"/>
      <c r="F16" s="1131"/>
      <c r="G16" s="1131"/>
      <c r="H16" s="1131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48"/>
      <c r="B2" s="1149"/>
    </row>
    <row r="3" spans="1:6" s="2" customFormat="1" ht="17.25" customHeight="1" x14ac:dyDescent="0.3">
      <c r="A3" s="1217" t="s">
        <v>145</v>
      </c>
      <c r="B3" s="1217"/>
      <c r="C3" s="1217"/>
      <c r="D3" s="1217"/>
    </row>
    <row r="4" spans="1:6" s="2" customFormat="1" ht="16.5" customHeight="1" x14ac:dyDescent="0.3">
      <c r="A4" s="1215" t="s">
        <v>151</v>
      </c>
      <c r="B4" s="1216"/>
      <c r="C4" s="1216"/>
      <c r="D4" s="1216"/>
    </row>
    <row r="5" spans="1:6" s="5" customFormat="1" ht="15" customHeight="1" x14ac:dyDescent="0.25">
      <c r="A5" s="1005" t="s">
        <v>106</v>
      </c>
      <c r="B5" s="1007" t="s">
        <v>1</v>
      </c>
      <c r="C5" s="1142" t="s">
        <v>96</v>
      </c>
      <c r="D5" s="1143"/>
    </row>
    <row r="6" spans="1:6" s="6" customFormat="1" ht="15" customHeight="1" x14ac:dyDescent="0.25">
      <c r="A6" s="1006"/>
      <c r="B6" s="1008"/>
      <c r="C6" s="1144"/>
      <c r="D6" s="1145"/>
      <c r="E6" s="5"/>
    </row>
    <row r="7" spans="1:6" s="6" customFormat="1" ht="15" customHeight="1" x14ac:dyDescent="0.25">
      <c r="A7" s="1006"/>
      <c r="B7" s="1008"/>
      <c r="C7" s="1144"/>
      <c r="D7" s="1145"/>
      <c r="E7" s="5"/>
    </row>
    <row r="8" spans="1:6" s="6" customFormat="1" ht="23.25" customHeight="1" x14ac:dyDescent="0.25">
      <c r="A8" s="1006"/>
      <c r="B8" s="1008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7" t="s">
        <v>40</v>
      </c>
      <c r="B28" s="1128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48"/>
      <c r="B2" s="1149"/>
    </row>
    <row r="3" spans="1:8" s="2" customFormat="1" ht="19.5" customHeight="1" x14ac:dyDescent="0.3">
      <c r="A3" s="1218" t="s">
        <v>144</v>
      </c>
      <c r="B3" s="1218"/>
      <c r="C3" s="1218"/>
      <c r="D3" s="1218"/>
    </row>
    <row r="4" spans="1:8" s="2" customFormat="1" ht="14.25" customHeight="1" x14ac:dyDescent="0.3">
      <c r="A4" s="1219" t="s">
        <v>151</v>
      </c>
      <c r="B4" s="1216"/>
      <c r="C4" s="1216"/>
      <c r="D4" s="1216"/>
    </row>
    <row r="5" spans="1:8" s="5" customFormat="1" ht="15" customHeight="1" x14ac:dyDescent="0.25">
      <c r="A5" s="1005" t="s">
        <v>0</v>
      </c>
      <c r="B5" s="1007" t="s">
        <v>1</v>
      </c>
      <c r="C5" s="1142" t="s">
        <v>124</v>
      </c>
      <c r="D5" s="1143"/>
    </row>
    <row r="6" spans="1:8" s="6" customFormat="1" ht="15" customHeight="1" x14ac:dyDescent="0.25">
      <c r="A6" s="1006"/>
      <c r="B6" s="1008"/>
      <c r="C6" s="1144"/>
      <c r="D6" s="1145"/>
      <c r="E6" s="5"/>
    </row>
    <row r="7" spans="1:8" s="6" customFormat="1" ht="15" customHeight="1" x14ac:dyDescent="0.25">
      <c r="A7" s="1006"/>
      <c r="B7" s="1008"/>
      <c r="C7" s="1144"/>
      <c r="D7" s="1145"/>
      <c r="E7" s="5"/>
    </row>
    <row r="8" spans="1:8" s="6" customFormat="1" ht="23.25" customHeight="1" x14ac:dyDescent="0.25">
      <c r="A8" s="1006"/>
      <c r="B8" s="1008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27" t="s">
        <v>45</v>
      </c>
      <c r="B14" s="1128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0" t="s">
        <v>154</v>
      </c>
      <c r="B4" s="1220"/>
      <c r="C4" s="1220"/>
      <c r="D4" s="1220"/>
      <c r="E4" s="1220"/>
      <c r="F4" s="1220"/>
      <c r="G4" s="1220"/>
      <c r="H4" s="1220"/>
      <c r="I4" s="1220"/>
      <c r="J4" s="1220"/>
      <c r="K4" s="259"/>
      <c r="L4" s="259"/>
    </row>
    <row r="5" spans="1:23" s="165" customFormat="1" ht="19.5" customHeight="1" x14ac:dyDescent="0.3">
      <c r="A5" s="1220" t="s">
        <v>153</v>
      </c>
      <c r="B5" s="976"/>
      <c r="C5" s="976"/>
      <c r="D5" s="976"/>
      <c r="E5" s="976"/>
      <c r="F5" s="976"/>
      <c r="G5" s="976"/>
      <c r="H5" s="976"/>
      <c r="I5" s="976"/>
      <c r="J5" s="976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1" t="s">
        <v>106</v>
      </c>
      <c r="B7" s="1223" t="s">
        <v>107</v>
      </c>
      <c r="C7" s="1225" t="s">
        <v>118</v>
      </c>
      <c r="D7" s="1226"/>
      <c r="E7" s="1226"/>
      <c r="F7" s="1226"/>
      <c r="G7" s="1226"/>
      <c r="H7" s="1226"/>
      <c r="I7" s="1226"/>
      <c r="J7" s="1227"/>
      <c r="K7" s="443"/>
      <c r="L7" s="443"/>
    </row>
    <row r="8" spans="1:23" s="174" customFormat="1" ht="16.5" customHeight="1" x14ac:dyDescent="0.25">
      <c r="A8" s="1222"/>
      <c r="B8" s="1224"/>
      <c r="C8" s="1224" t="s">
        <v>93</v>
      </c>
      <c r="D8" s="1228"/>
      <c r="E8" s="1228"/>
      <c r="F8" s="1228"/>
      <c r="G8" s="1229" t="s">
        <v>52</v>
      </c>
      <c r="H8" s="1229"/>
      <c r="I8" s="1230"/>
      <c r="J8" s="1231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2"/>
      <c r="B9" s="1224"/>
      <c r="C9" s="1228"/>
      <c r="D9" s="1228"/>
      <c r="E9" s="1228"/>
      <c r="F9" s="1228"/>
      <c r="G9" s="1229"/>
      <c r="H9" s="1229"/>
      <c r="I9" s="1230"/>
      <c r="J9" s="1231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2"/>
      <c r="B10" s="1224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78" t="s">
        <v>40</v>
      </c>
      <c r="B25" s="980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81"/>
      <c r="F28" s="982"/>
      <c r="G28" s="185"/>
      <c r="H28" s="184"/>
      <c r="I28" s="983"/>
      <c r="J28" s="983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84"/>
      <c r="F29" s="985"/>
      <c r="G29" s="187"/>
      <c r="H29" s="164"/>
      <c r="I29" s="984"/>
      <c r="J29" s="985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0" t="s">
        <v>155</v>
      </c>
      <c r="B4" s="1220"/>
      <c r="C4" s="1220"/>
      <c r="D4" s="1220"/>
    </row>
    <row r="5" spans="1:15" s="165" customFormat="1" ht="19.5" customHeight="1" x14ac:dyDescent="0.3">
      <c r="A5" s="1220" t="s">
        <v>156</v>
      </c>
      <c r="B5" s="976"/>
      <c r="C5" s="976"/>
      <c r="D5" s="976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1" t="s">
        <v>106</v>
      </c>
      <c r="B7" s="1223" t="s">
        <v>107</v>
      </c>
      <c r="C7" s="1225" t="s">
        <v>126</v>
      </c>
      <c r="D7" s="1227"/>
    </row>
    <row r="8" spans="1:15" s="174" customFormat="1" ht="16.5" customHeight="1" x14ac:dyDescent="0.25">
      <c r="A8" s="1222"/>
      <c r="B8" s="1224"/>
      <c r="C8" s="1224" t="s">
        <v>93</v>
      </c>
      <c r="D8" s="1232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2"/>
      <c r="B9" s="1224"/>
      <c r="C9" s="1228"/>
      <c r="D9" s="123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2"/>
      <c r="B10" s="1224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78" t="s">
        <v>45</v>
      </c>
      <c r="B25" s="980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3" t="s">
        <v>154</v>
      </c>
      <c r="B4" s="1233"/>
      <c r="C4" s="1233"/>
      <c r="D4" s="1233"/>
      <c r="E4" s="1233"/>
      <c r="F4" s="1233"/>
      <c r="G4" s="1233"/>
      <c r="H4" s="1233"/>
      <c r="I4" s="1233"/>
      <c r="J4" s="1233"/>
      <c r="K4" s="259"/>
      <c r="L4" s="259"/>
      <c r="M4" s="259"/>
    </row>
    <row r="5" spans="1:24" s="165" customFormat="1" ht="19.5" customHeight="1" x14ac:dyDescent="0.3">
      <c r="A5" s="1220" t="s">
        <v>153</v>
      </c>
      <c r="B5" s="976"/>
      <c r="C5" s="976"/>
      <c r="D5" s="976"/>
      <c r="E5" s="976"/>
      <c r="F5" s="976"/>
      <c r="G5" s="976"/>
      <c r="H5" s="976"/>
      <c r="I5" s="976"/>
      <c r="J5" s="976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1" t="s">
        <v>106</v>
      </c>
      <c r="B7" s="1223" t="s">
        <v>107</v>
      </c>
      <c r="C7" s="1225" t="s">
        <v>118</v>
      </c>
      <c r="D7" s="1226"/>
      <c r="E7" s="1226"/>
      <c r="F7" s="1226"/>
      <c r="G7" s="1226"/>
      <c r="H7" s="1226"/>
      <c r="I7" s="1226"/>
      <c r="J7" s="1227"/>
      <c r="K7" s="443"/>
      <c r="L7" s="443"/>
      <c r="M7" s="443"/>
    </row>
    <row r="8" spans="1:24" s="174" customFormat="1" ht="16.5" customHeight="1" x14ac:dyDescent="0.25">
      <c r="A8" s="1222"/>
      <c r="B8" s="1224"/>
      <c r="C8" s="1224" t="s">
        <v>93</v>
      </c>
      <c r="D8" s="1228"/>
      <c r="E8" s="1228"/>
      <c r="F8" s="1228"/>
      <c r="G8" s="1229" t="s">
        <v>52</v>
      </c>
      <c r="H8" s="1229"/>
      <c r="I8" s="1230"/>
      <c r="J8" s="1231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2"/>
      <c r="B9" s="1224"/>
      <c r="C9" s="1228"/>
      <c r="D9" s="1228"/>
      <c r="E9" s="1228"/>
      <c r="F9" s="1228"/>
      <c r="G9" s="1229"/>
      <c r="H9" s="1229"/>
      <c r="I9" s="1230"/>
      <c r="J9" s="1231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2"/>
      <c r="B10" s="1224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78" t="s">
        <v>40</v>
      </c>
      <c r="B30" s="980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81"/>
      <c r="F33" s="982"/>
      <c r="G33" s="185"/>
      <c r="H33" s="184"/>
      <c r="I33" s="983"/>
      <c r="J33" s="983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84"/>
      <c r="F34" s="985"/>
      <c r="G34" s="187"/>
      <c r="H34" s="164"/>
      <c r="I34" s="984"/>
      <c r="J34" s="985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4" t="s">
        <v>155</v>
      </c>
      <c r="B4" s="1234"/>
      <c r="C4" s="1234"/>
      <c r="D4" s="1234"/>
    </row>
    <row r="5" spans="1:15" s="165" customFormat="1" ht="19.5" customHeight="1" x14ac:dyDescent="0.3">
      <c r="A5" s="1220" t="s">
        <v>156</v>
      </c>
      <c r="B5" s="976"/>
      <c r="C5" s="976"/>
      <c r="D5" s="976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1" t="s">
        <v>106</v>
      </c>
      <c r="B7" s="1223" t="s">
        <v>107</v>
      </c>
      <c r="C7" s="1235" t="s">
        <v>93</v>
      </c>
      <c r="D7" s="1238" t="s">
        <v>52</v>
      </c>
    </row>
    <row r="8" spans="1:15" s="174" customFormat="1" ht="16.5" customHeight="1" x14ac:dyDescent="0.25">
      <c r="A8" s="1222"/>
      <c r="B8" s="1224"/>
      <c r="C8" s="1236"/>
      <c r="D8" s="1239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2"/>
      <c r="B9" s="1224"/>
      <c r="C9" s="1237"/>
      <c r="D9" s="1240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2"/>
      <c r="B10" s="1224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78" t="s">
        <v>45</v>
      </c>
      <c r="B16" s="980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68" t="s">
        <v>271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2:21" s="269" customFormat="1" ht="13.15" customHeight="1" x14ac:dyDescent="0.25">
      <c r="B5" s="869" t="s">
        <v>331</v>
      </c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</row>
    <row r="6" spans="2:21" s="269" customFormat="1" ht="16.5" customHeight="1" x14ac:dyDescent="0.25">
      <c r="B6" s="887" t="s">
        <v>270</v>
      </c>
      <c r="C6" s="887"/>
      <c r="D6" s="887"/>
      <c r="E6" s="887"/>
      <c r="F6" s="272"/>
      <c r="G6" s="272"/>
      <c r="H6" s="272"/>
      <c r="I6" s="272"/>
      <c r="J6" s="272"/>
      <c r="K6" s="272"/>
      <c r="L6" s="345"/>
      <c r="M6" s="345"/>
      <c r="N6" s="954" t="s">
        <v>180</v>
      </c>
      <c r="O6" s="954"/>
    </row>
    <row r="7" spans="2:21" ht="17.25" customHeight="1" x14ac:dyDescent="0.25">
      <c r="B7" s="872" t="s">
        <v>84</v>
      </c>
      <c r="C7" s="875" t="s">
        <v>160</v>
      </c>
      <c r="D7" s="955" t="s">
        <v>262</v>
      </c>
      <c r="E7" s="956"/>
      <c r="F7" s="956"/>
      <c r="G7" s="957"/>
      <c r="H7" s="955" t="s">
        <v>263</v>
      </c>
      <c r="I7" s="956"/>
      <c r="J7" s="956"/>
      <c r="K7" s="957"/>
      <c r="L7" s="346"/>
      <c r="M7" s="880" t="s">
        <v>238</v>
      </c>
      <c r="N7" s="881"/>
      <c r="O7" s="882"/>
    </row>
    <row r="8" spans="2:21" ht="30" customHeight="1" x14ac:dyDescent="0.25">
      <c r="B8" s="873"/>
      <c r="C8" s="876"/>
      <c r="D8" s="921" t="s">
        <v>195</v>
      </c>
      <c r="E8" s="922"/>
      <c r="F8" s="921" t="s">
        <v>162</v>
      </c>
      <c r="G8" s="922"/>
      <c r="H8" s="921" t="s">
        <v>195</v>
      </c>
      <c r="I8" s="922"/>
      <c r="J8" s="921" t="s">
        <v>162</v>
      </c>
      <c r="K8" s="922"/>
      <c r="L8" s="347"/>
      <c r="M8" s="921" t="s">
        <v>272</v>
      </c>
      <c r="N8" s="922"/>
      <c r="O8" s="962" t="s">
        <v>332</v>
      </c>
    </row>
    <row r="9" spans="2:21" ht="16.149999999999999" customHeight="1" x14ac:dyDescent="0.25">
      <c r="B9" s="874"/>
      <c r="C9" s="877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86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65" t="s">
        <v>53</v>
      </c>
      <c r="C11" s="952" t="s">
        <v>54</v>
      </c>
      <c r="D11" s="702">
        <v>12423135.799999986</v>
      </c>
      <c r="E11" s="676">
        <v>14047780.92999999</v>
      </c>
      <c r="F11" s="963">
        <v>12423135.799999986</v>
      </c>
      <c r="G11" s="964">
        <v>14047780.92999999</v>
      </c>
      <c r="H11" s="702">
        <v>1954321.0800000019</v>
      </c>
      <c r="I11" s="702">
        <v>2843072.0299999961</v>
      </c>
      <c r="J11" s="963">
        <v>1954321.0800000019</v>
      </c>
      <c r="K11" s="964">
        <v>2843072.0299999961</v>
      </c>
      <c r="L11" s="543"/>
      <c r="M11" s="960">
        <v>14377456.879999988</v>
      </c>
      <c r="N11" s="961">
        <v>16890852.959999986</v>
      </c>
      <c r="O11" s="928">
        <v>1.1748150664597925</v>
      </c>
    </row>
    <row r="12" spans="2:21" ht="15" customHeight="1" x14ac:dyDescent="0.3">
      <c r="B12" s="965"/>
      <c r="C12" s="952"/>
      <c r="D12" s="544">
        <v>0</v>
      </c>
      <c r="E12" s="544">
        <v>0</v>
      </c>
      <c r="F12" s="963"/>
      <c r="G12" s="964"/>
      <c r="H12" s="544">
        <v>0</v>
      </c>
      <c r="I12" s="544">
        <v>0</v>
      </c>
      <c r="J12" s="963"/>
      <c r="K12" s="964"/>
      <c r="L12" s="543"/>
      <c r="M12" s="960"/>
      <c r="N12" s="961"/>
      <c r="O12" s="929"/>
    </row>
    <row r="13" spans="2:21" ht="15" customHeight="1" x14ac:dyDescent="0.3">
      <c r="B13" s="965" t="s">
        <v>55</v>
      </c>
      <c r="C13" s="951" t="s">
        <v>87</v>
      </c>
      <c r="D13" s="702">
        <v>34625565.469999999</v>
      </c>
      <c r="E13" s="702">
        <v>36610993.209999993</v>
      </c>
      <c r="F13" s="963">
        <v>34373915.019999996</v>
      </c>
      <c r="G13" s="964">
        <v>36449276.589999996</v>
      </c>
      <c r="H13" s="702">
        <v>1371436.6400000004</v>
      </c>
      <c r="I13" s="702">
        <v>1711214.33</v>
      </c>
      <c r="J13" s="963">
        <v>1344848.3400000003</v>
      </c>
      <c r="K13" s="964">
        <v>1711214.33</v>
      </c>
      <c r="L13" s="543"/>
      <c r="M13" s="960">
        <v>35718763.359999999</v>
      </c>
      <c r="N13" s="961">
        <v>38160490.919999994</v>
      </c>
      <c r="O13" s="928">
        <v>1.0683598011328239</v>
      </c>
    </row>
    <row r="14" spans="2:21" ht="15" customHeight="1" x14ac:dyDescent="0.3">
      <c r="B14" s="965"/>
      <c r="C14" s="951"/>
      <c r="D14" s="544">
        <v>-251650.45</v>
      </c>
      <c r="E14" s="544">
        <v>-161716.62</v>
      </c>
      <c r="F14" s="963"/>
      <c r="G14" s="964"/>
      <c r="H14" s="544">
        <v>-26588.3</v>
      </c>
      <c r="I14" s="544">
        <v>0</v>
      </c>
      <c r="J14" s="963"/>
      <c r="K14" s="964"/>
      <c r="L14" s="543"/>
      <c r="M14" s="960"/>
      <c r="N14" s="961"/>
      <c r="O14" s="929"/>
    </row>
    <row r="15" spans="2:21" ht="15" customHeight="1" x14ac:dyDescent="0.3">
      <c r="B15" s="965" t="s">
        <v>57</v>
      </c>
      <c r="C15" s="951" t="s">
        <v>163</v>
      </c>
      <c r="D15" s="702">
        <v>9983433.5800000001</v>
      </c>
      <c r="E15" s="702">
        <v>10870575.950000001</v>
      </c>
      <c r="F15" s="963">
        <v>9983433.5800000001</v>
      </c>
      <c r="G15" s="964">
        <v>10870575.950000001</v>
      </c>
      <c r="H15" s="702">
        <v>475832.64</v>
      </c>
      <c r="I15" s="702">
        <v>581773.96</v>
      </c>
      <c r="J15" s="963">
        <v>475832.64</v>
      </c>
      <c r="K15" s="964">
        <v>581773.96</v>
      </c>
      <c r="L15" s="543"/>
      <c r="M15" s="960">
        <v>10459266.220000001</v>
      </c>
      <c r="N15" s="961">
        <v>11452349.91</v>
      </c>
      <c r="O15" s="928">
        <v>1.0949477400337171</v>
      </c>
    </row>
    <row r="16" spans="2:21" ht="15" customHeight="1" x14ac:dyDescent="0.3">
      <c r="B16" s="965"/>
      <c r="C16" s="951"/>
      <c r="D16" s="544">
        <v>0</v>
      </c>
      <c r="E16" s="544">
        <v>0</v>
      </c>
      <c r="F16" s="963"/>
      <c r="G16" s="964"/>
      <c r="H16" s="544">
        <v>0</v>
      </c>
      <c r="I16" s="544">
        <v>0</v>
      </c>
      <c r="J16" s="963"/>
      <c r="K16" s="964"/>
      <c r="L16" s="543"/>
      <c r="M16" s="960"/>
      <c r="N16" s="961"/>
      <c r="O16" s="929"/>
    </row>
    <row r="17" spans="2:15" ht="15" customHeight="1" x14ac:dyDescent="0.3">
      <c r="B17" s="965" t="s">
        <v>59</v>
      </c>
      <c r="C17" s="951" t="s">
        <v>164</v>
      </c>
      <c r="D17" s="702">
        <v>0</v>
      </c>
      <c r="E17" s="702">
        <v>3333907.91</v>
      </c>
      <c r="F17" s="963">
        <v>0</v>
      </c>
      <c r="G17" s="964">
        <v>3333907.91</v>
      </c>
      <c r="H17" s="702">
        <v>0</v>
      </c>
      <c r="I17" s="702">
        <v>0</v>
      </c>
      <c r="J17" s="963">
        <v>0</v>
      </c>
      <c r="K17" s="964">
        <v>0</v>
      </c>
      <c r="L17" s="543"/>
      <c r="M17" s="960">
        <v>0</v>
      </c>
      <c r="N17" s="961">
        <v>3333907.91</v>
      </c>
      <c r="O17" s="928" t="s">
        <v>335</v>
      </c>
    </row>
    <row r="18" spans="2:15" ht="15" customHeight="1" x14ac:dyDescent="0.3">
      <c r="B18" s="965"/>
      <c r="C18" s="951"/>
      <c r="D18" s="544">
        <v>0</v>
      </c>
      <c r="E18" s="544">
        <v>0</v>
      </c>
      <c r="F18" s="963"/>
      <c r="G18" s="964"/>
      <c r="H18" s="544">
        <v>0</v>
      </c>
      <c r="I18" s="544">
        <v>0</v>
      </c>
      <c r="J18" s="963"/>
      <c r="K18" s="964"/>
      <c r="L18" s="543"/>
      <c r="M18" s="960"/>
      <c r="N18" s="961"/>
      <c r="O18" s="929"/>
    </row>
    <row r="19" spans="2:15" ht="15" customHeight="1" x14ac:dyDescent="0.3">
      <c r="B19" s="965" t="s">
        <v>61</v>
      </c>
      <c r="C19" s="951" t="s">
        <v>165</v>
      </c>
      <c r="D19" s="702">
        <v>29825442.620000001</v>
      </c>
      <c r="E19" s="702">
        <v>32286600.25</v>
      </c>
      <c r="F19" s="963">
        <v>23539223.48</v>
      </c>
      <c r="G19" s="964">
        <v>31791438.77</v>
      </c>
      <c r="H19" s="702">
        <v>719786.92</v>
      </c>
      <c r="I19" s="702">
        <v>1582353.77</v>
      </c>
      <c r="J19" s="963">
        <v>719786.92</v>
      </c>
      <c r="K19" s="964">
        <v>1582353.77</v>
      </c>
      <c r="L19" s="543"/>
      <c r="M19" s="960">
        <v>24259010.400000002</v>
      </c>
      <c r="N19" s="961">
        <v>33373792.539999999</v>
      </c>
      <c r="O19" s="928">
        <v>1.3757276982741224</v>
      </c>
    </row>
    <row r="20" spans="2:15" ht="15" customHeight="1" x14ac:dyDescent="0.3">
      <c r="B20" s="965"/>
      <c r="C20" s="951"/>
      <c r="D20" s="544">
        <v>-6286219.1399999997</v>
      </c>
      <c r="E20" s="544">
        <v>-495161.48</v>
      </c>
      <c r="F20" s="963"/>
      <c r="G20" s="964"/>
      <c r="H20" s="544">
        <v>0</v>
      </c>
      <c r="I20" s="544">
        <v>0</v>
      </c>
      <c r="J20" s="963"/>
      <c r="K20" s="964"/>
      <c r="L20" s="543"/>
      <c r="M20" s="960"/>
      <c r="N20" s="961"/>
      <c r="O20" s="929"/>
    </row>
    <row r="21" spans="2:15" ht="15" customHeight="1" x14ac:dyDescent="0.3">
      <c r="B21" s="965" t="s">
        <v>63</v>
      </c>
      <c r="C21" s="951" t="s">
        <v>166</v>
      </c>
      <c r="D21" s="702">
        <v>39635881.869999997</v>
      </c>
      <c r="E21" s="702">
        <v>41074232.579999998</v>
      </c>
      <c r="F21" s="963">
        <v>39490870.309999995</v>
      </c>
      <c r="G21" s="964">
        <v>40946632.089999996</v>
      </c>
      <c r="H21" s="702">
        <v>6236294.6399999997</v>
      </c>
      <c r="I21" s="702">
        <v>5029445.6399999997</v>
      </c>
      <c r="J21" s="963">
        <v>6236294.6399999997</v>
      </c>
      <c r="K21" s="964">
        <v>5029445.6399999997</v>
      </c>
      <c r="L21" s="543"/>
      <c r="M21" s="960">
        <v>45727164.949999996</v>
      </c>
      <c r="N21" s="961">
        <v>45976077.729999997</v>
      </c>
      <c r="O21" s="928">
        <v>1.0054434334661284</v>
      </c>
    </row>
    <row r="22" spans="2:15" ht="15" customHeight="1" x14ac:dyDescent="0.3">
      <c r="B22" s="965"/>
      <c r="C22" s="951"/>
      <c r="D22" s="544">
        <v>-145011.56</v>
      </c>
      <c r="E22" s="544">
        <v>-127600.49</v>
      </c>
      <c r="F22" s="963"/>
      <c r="G22" s="964"/>
      <c r="H22" s="544">
        <v>0</v>
      </c>
      <c r="I22" s="544">
        <v>0</v>
      </c>
      <c r="J22" s="963"/>
      <c r="K22" s="964"/>
      <c r="L22" s="543"/>
      <c r="M22" s="960"/>
      <c r="N22" s="961"/>
      <c r="O22" s="929"/>
    </row>
    <row r="23" spans="2:15" ht="15" customHeight="1" x14ac:dyDescent="0.3">
      <c r="B23" s="965" t="s">
        <v>65</v>
      </c>
      <c r="C23" s="951" t="s">
        <v>167</v>
      </c>
      <c r="D23" s="702">
        <v>6652199.5399999991</v>
      </c>
      <c r="E23" s="702">
        <v>7437633.3000000305</v>
      </c>
      <c r="F23" s="963">
        <v>6652199.5399999991</v>
      </c>
      <c r="G23" s="964">
        <v>7437633.3000000305</v>
      </c>
      <c r="H23" s="702">
        <v>0</v>
      </c>
      <c r="I23" s="702">
        <v>0</v>
      </c>
      <c r="J23" s="963">
        <v>0</v>
      </c>
      <c r="K23" s="964">
        <v>0</v>
      </c>
      <c r="L23" s="543"/>
      <c r="M23" s="960">
        <v>6652199.5399999991</v>
      </c>
      <c r="N23" s="961">
        <v>7437633.3000000305</v>
      </c>
      <c r="O23" s="928">
        <v>1.118071286839365</v>
      </c>
    </row>
    <row r="24" spans="2:15" ht="15" customHeight="1" x14ac:dyDescent="0.3">
      <c r="B24" s="965"/>
      <c r="C24" s="951"/>
      <c r="D24" s="544">
        <v>0</v>
      </c>
      <c r="E24" s="544">
        <v>0</v>
      </c>
      <c r="F24" s="963"/>
      <c r="G24" s="964"/>
      <c r="H24" s="544">
        <v>0</v>
      </c>
      <c r="I24" s="544">
        <v>0</v>
      </c>
      <c r="J24" s="963"/>
      <c r="K24" s="964"/>
      <c r="L24" s="543"/>
      <c r="M24" s="960"/>
      <c r="N24" s="961"/>
      <c r="O24" s="929"/>
    </row>
    <row r="25" spans="2:15" ht="15" customHeight="1" x14ac:dyDescent="0.3">
      <c r="B25" s="965" t="s">
        <v>66</v>
      </c>
      <c r="C25" s="951" t="s">
        <v>168</v>
      </c>
      <c r="D25" s="702">
        <v>431708.47000000108</v>
      </c>
      <c r="E25" s="702">
        <v>460072.7600000003</v>
      </c>
      <c r="F25" s="963">
        <v>431708.47000000108</v>
      </c>
      <c r="G25" s="964">
        <v>460072.7600000003</v>
      </c>
      <c r="H25" s="702">
        <v>181078.27999999997</v>
      </c>
      <c r="I25" s="702">
        <v>215749.10999999987</v>
      </c>
      <c r="J25" s="963">
        <v>181078.27999999997</v>
      </c>
      <c r="K25" s="964">
        <v>215749.10999999987</v>
      </c>
      <c r="L25" s="543"/>
      <c r="M25" s="960">
        <v>612786.75000000105</v>
      </c>
      <c r="N25" s="961">
        <v>675821.87000000011</v>
      </c>
      <c r="O25" s="928">
        <v>1.102866323398799</v>
      </c>
    </row>
    <row r="26" spans="2:15" ht="15" customHeight="1" x14ac:dyDescent="0.3">
      <c r="B26" s="965"/>
      <c r="C26" s="951"/>
      <c r="D26" s="544">
        <v>0</v>
      </c>
      <c r="E26" s="544">
        <v>0</v>
      </c>
      <c r="F26" s="963"/>
      <c r="G26" s="964"/>
      <c r="H26" s="544">
        <v>0</v>
      </c>
      <c r="I26" s="544">
        <v>0</v>
      </c>
      <c r="J26" s="963"/>
      <c r="K26" s="964"/>
      <c r="L26" s="543"/>
      <c r="M26" s="960"/>
      <c r="N26" s="961"/>
      <c r="O26" s="929"/>
    </row>
    <row r="27" spans="2:15" ht="15" customHeight="1" x14ac:dyDescent="0.3">
      <c r="B27" s="965" t="s">
        <v>67</v>
      </c>
      <c r="C27" s="951" t="s">
        <v>169</v>
      </c>
      <c r="D27" s="702">
        <v>45001068.709999993</v>
      </c>
      <c r="E27" s="702">
        <v>41303896.095899992</v>
      </c>
      <c r="F27" s="963">
        <v>44591730.199999996</v>
      </c>
      <c r="G27" s="964">
        <v>40934189.005899988</v>
      </c>
      <c r="H27" s="702">
        <v>2900019.4000000004</v>
      </c>
      <c r="I27" s="702">
        <v>3506771.5599999996</v>
      </c>
      <c r="J27" s="963">
        <v>2900019.4000000004</v>
      </c>
      <c r="K27" s="964">
        <v>3506771.5599999996</v>
      </c>
      <c r="L27" s="543"/>
      <c r="M27" s="960">
        <v>47491749.599999994</v>
      </c>
      <c r="N27" s="961">
        <v>44440960.56589999</v>
      </c>
      <c r="O27" s="928">
        <v>0.93576170472144482</v>
      </c>
    </row>
    <row r="28" spans="2:15" ht="15" customHeight="1" x14ac:dyDescent="0.3">
      <c r="B28" s="965"/>
      <c r="C28" s="951"/>
      <c r="D28" s="544">
        <v>-409338.51</v>
      </c>
      <c r="E28" s="544">
        <v>-369707.08999999997</v>
      </c>
      <c r="F28" s="963"/>
      <c r="G28" s="964"/>
      <c r="H28" s="544">
        <v>0</v>
      </c>
      <c r="I28" s="544">
        <v>0</v>
      </c>
      <c r="J28" s="963"/>
      <c r="K28" s="964"/>
      <c r="L28" s="543"/>
      <c r="M28" s="960"/>
      <c r="N28" s="961"/>
      <c r="O28" s="929"/>
    </row>
    <row r="29" spans="2:15" ht="15" customHeight="1" x14ac:dyDescent="0.3">
      <c r="B29" s="965" t="s">
        <v>22</v>
      </c>
      <c r="C29" s="951" t="s">
        <v>170</v>
      </c>
      <c r="D29" s="702">
        <v>24645317.560000002</v>
      </c>
      <c r="E29" s="702">
        <v>26230632.34</v>
      </c>
      <c r="F29" s="963">
        <v>24503280.050000001</v>
      </c>
      <c r="G29" s="964">
        <v>26104687.629999999</v>
      </c>
      <c r="H29" s="702">
        <v>0</v>
      </c>
      <c r="I29" s="702">
        <v>0</v>
      </c>
      <c r="J29" s="963">
        <v>0</v>
      </c>
      <c r="K29" s="964">
        <v>0</v>
      </c>
      <c r="L29" s="543"/>
      <c r="M29" s="960">
        <v>24503280.050000001</v>
      </c>
      <c r="N29" s="961">
        <v>26104687.629999999</v>
      </c>
      <c r="O29" s="928">
        <v>1.0653548250165796</v>
      </c>
    </row>
    <row r="30" spans="2:15" ht="15" customHeight="1" x14ac:dyDescent="0.3">
      <c r="B30" s="965"/>
      <c r="C30" s="951"/>
      <c r="D30" s="544">
        <v>-142037.50999999995</v>
      </c>
      <c r="E30" s="544">
        <v>-125944.70999999999</v>
      </c>
      <c r="F30" s="963"/>
      <c r="G30" s="964"/>
      <c r="H30" s="544">
        <v>0</v>
      </c>
      <c r="I30" s="544">
        <v>0</v>
      </c>
      <c r="J30" s="963"/>
      <c r="K30" s="964"/>
      <c r="L30" s="543"/>
      <c r="M30" s="960"/>
      <c r="N30" s="961"/>
      <c r="O30" s="929"/>
    </row>
    <row r="31" spans="2:15" ht="15" customHeight="1" x14ac:dyDescent="0.3">
      <c r="B31" s="965" t="s">
        <v>24</v>
      </c>
      <c r="C31" s="951" t="s">
        <v>171</v>
      </c>
      <c r="D31" s="702">
        <v>15282434.030000001</v>
      </c>
      <c r="E31" s="702">
        <v>17548317.059999995</v>
      </c>
      <c r="F31" s="963">
        <v>15282434.030000001</v>
      </c>
      <c r="G31" s="964">
        <v>17548317.059999995</v>
      </c>
      <c r="H31" s="702">
        <v>3774052.7899999996</v>
      </c>
      <c r="I31" s="702">
        <v>4292038.6599999992</v>
      </c>
      <c r="J31" s="963">
        <v>3774052.7899999996</v>
      </c>
      <c r="K31" s="964">
        <v>4292038.6599999992</v>
      </c>
      <c r="L31" s="543"/>
      <c r="M31" s="960">
        <v>19056486.82</v>
      </c>
      <c r="N31" s="961">
        <v>21840355.719999995</v>
      </c>
      <c r="O31" s="928">
        <v>1.1460851061528452</v>
      </c>
    </row>
    <row r="32" spans="2:15" ht="15" customHeight="1" x14ac:dyDescent="0.3">
      <c r="B32" s="965"/>
      <c r="C32" s="951"/>
      <c r="D32" s="544">
        <v>0</v>
      </c>
      <c r="E32" s="544">
        <v>0</v>
      </c>
      <c r="F32" s="963"/>
      <c r="G32" s="964"/>
      <c r="H32" s="544">
        <v>0</v>
      </c>
      <c r="I32" s="544">
        <v>0</v>
      </c>
      <c r="J32" s="963"/>
      <c r="K32" s="964"/>
      <c r="L32" s="543"/>
      <c r="M32" s="960"/>
      <c r="N32" s="961"/>
      <c r="O32" s="929"/>
    </row>
    <row r="33" spans="2:21" s="274" customFormat="1" ht="15" customHeight="1" x14ac:dyDescent="0.3">
      <c r="B33" s="965" t="s">
        <v>26</v>
      </c>
      <c r="C33" s="951" t="s">
        <v>71</v>
      </c>
      <c r="D33" s="702">
        <v>19273481.909999996</v>
      </c>
      <c r="E33" s="702">
        <v>21131956.239999998</v>
      </c>
      <c r="F33" s="963">
        <v>19213664.229999997</v>
      </c>
      <c r="G33" s="964">
        <v>21118887.739999998</v>
      </c>
      <c r="H33" s="702">
        <v>530015.72</v>
      </c>
      <c r="I33" s="702">
        <v>706570.59</v>
      </c>
      <c r="J33" s="963">
        <v>530015.72</v>
      </c>
      <c r="K33" s="964">
        <v>706570.59</v>
      </c>
      <c r="L33" s="543"/>
      <c r="M33" s="960">
        <v>19743679.949999996</v>
      </c>
      <c r="N33" s="961">
        <v>21825458.329999998</v>
      </c>
      <c r="O33" s="928">
        <v>1.1054402413973492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65"/>
      <c r="C34" s="951"/>
      <c r="D34" s="544">
        <v>-59817.68</v>
      </c>
      <c r="E34" s="544">
        <v>-13068.5</v>
      </c>
      <c r="F34" s="963"/>
      <c r="G34" s="964"/>
      <c r="H34" s="544">
        <v>0</v>
      </c>
      <c r="I34" s="544">
        <v>0</v>
      </c>
      <c r="J34" s="963"/>
      <c r="K34" s="964"/>
      <c r="L34" s="543"/>
      <c r="M34" s="960"/>
      <c r="N34" s="961"/>
      <c r="O34" s="929"/>
      <c r="P34" s="273"/>
      <c r="Q34" s="273"/>
      <c r="R34" s="273"/>
      <c r="S34" s="273"/>
      <c r="T34" s="273"/>
      <c r="U34" s="273"/>
    </row>
    <row r="35" spans="2:21" ht="15" customHeight="1" x14ac:dyDescent="0.3">
      <c r="B35" s="965" t="s">
        <v>28</v>
      </c>
      <c r="C35" s="951" t="s">
        <v>172</v>
      </c>
      <c r="D35" s="702">
        <v>12031891.700000001</v>
      </c>
      <c r="E35" s="702">
        <v>12837156.289999999</v>
      </c>
      <c r="F35" s="963">
        <v>12031891.700000001</v>
      </c>
      <c r="G35" s="964">
        <v>12837156.289999999</v>
      </c>
      <c r="H35" s="702">
        <v>4309451.34</v>
      </c>
      <c r="I35" s="702">
        <v>3812213.8600000003</v>
      </c>
      <c r="J35" s="963">
        <v>4309451.34</v>
      </c>
      <c r="K35" s="964">
        <v>3812213.8600000003</v>
      </c>
      <c r="L35" s="543"/>
      <c r="M35" s="960">
        <v>16341343.040000001</v>
      </c>
      <c r="N35" s="961">
        <v>16649370.149999999</v>
      </c>
      <c r="O35" s="928">
        <v>1.0188495590139695</v>
      </c>
    </row>
    <row r="36" spans="2:21" ht="15" customHeight="1" x14ac:dyDescent="0.3">
      <c r="B36" s="965"/>
      <c r="C36" s="951"/>
      <c r="D36" s="544">
        <v>0</v>
      </c>
      <c r="E36" s="544">
        <v>0</v>
      </c>
      <c r="F36" s="963"/>
      <c r="G36" s="964"/>
      <c r="H36" s="544">
        <v>0</v>
      </c>
      <c r="I36" s="544">
        <v>0</v>
      </c>
      <c r="J36" s="963"/>
      <c r="K36" s="964"/>
      <c r="L36" s="543"/>
      <c r="M36" s="960"/>
      <c r="N36" s="961"/>
      <c r="O36" s="929"/>
    </row>
    <row r="37" spans="2:21" ht="18" customHeight="1" x14ac:dyDescent="0.25">
      <c r="B37" s="966" t="s">
        <v>273</v>
      </c>
      <c r="C37" s="966"/>
      <c r="D37" s="296">
        <v>249811561.25999993</v>
      </c>
      <c r="E37" s="542">
        <v>265173754.91590002</v>
      </c>
      <c r="F37" s="947">
        <v>242517486.40999994</v>
      </c>
      <c r="G37" s="948">
        <v>263880556.02590004</v>
      </c>
      <c r="H37" s="296">
        <v>22452289.449999999</v>
      </c>
      <c r="I37" s="542">
        <v>24281203.509999994</v>
      </c>
      <c r="J37" s="947">
        <v>22425701.149999999</v>
      </c>
      <c r="K37" s="948">
        <v>24281203.509999994</v>
      </c>
      <c r="L37" s="349"/>
      <c r="M37" s="933">
        <v>264943187.55999994</v>
      </c>
      <c r="N37" s="939">
        <v>288161759.53590006</v>
      </c>
      <c r="O37" s="940">
        <v>1.0876360407290788</v>
      </c>
    </row>
    <row r="38" spans="2:21" s="266" customFormat="1" ht="18" customHeight="1" x14ac:dyDescent="0.25">
      <c r="B38" s="942" t="s">
        <v>249</v>
      </c>
      <c r="C38" s="943"/>
      <c r="D38" s="664">
        <v>-7294074.8499999987</v>
      </c>
      <c r="E38" s="664">
        <v>-1293198.8899999999</v>
      </c>
      <c r="F38" s="947"/>
      <c r="G38" s="948"/>
      <c r="H38" s="664">
        <v>-26588.3</v>
      </c>
      <c r="I38" s="664">
        <v>0</v>
      </c>
      <c r="J38" s="947"/>
      <c r="K38" s="948"/>
      <c r="L38" s="349"/>
      <c r="M38" s="933"/>
      <c r="N38" s="939"/>
      <c r="O38" s="941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15" priority="19" stopIfTrue="1" operator="greaterThan">
      <formula>0</formula>
    </cfRule>
  </conditionalFormatting>
  <conditionalFormatting sqref="O39:O62 O13:O36">
    <cfRule type="cellIs" dxfId="714" priority="17" operator="lessThan">
      <formula>1</formula>
    </cfRule>
    <cfRule type="cellIs" dxfId="713" priority="18" operator="greaterThan">
      <formula>1</formula>
    </cfRule>
  </conditionalFormatting>
  <conditionalFormatting sqref="O39:O62 O13:O36">
    <cfRule type="cellIs" dxfId="712" priority="13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11">
    <cfRule type="cellIs" dxfId="707" priority="4" stopIfTrue="1" operator="greaterThan">
      <formula>0</formula>
    </cfRule>
  </conditionalFormatting>
  <conditionalFormatting sqref="O11:O12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11:O12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67" t="s">
        <v>150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256"/>
      <c r="M4" s="256"/>
      <c r="N4" s="256"/>
      <c r="O4" s="256"/>
    </row>
    <row r="5" spans="1:26" s="165" customFormat="1" ht="19.5" customHeight="1" x14ac:dyDescent="0.3">
      <c r="A5" s="967" t="s">
        <v>151</v>
      </c>
      <c r="B5" s="967"/>
      <c r="C5" s="976"/>
      <c r="D5" s="976"/>
      <c r="E5" s="976"/>
      <c r="F5" s="976"/>
      <c r="G5" s="976"/>
      <c r="H5" s="976"/>
      <c r="I5" s="976"/>
      <c r="J5" s="976"/>
      <c r="K5" s="976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68" t="s">
        <v>84</v>
      </c>
      <c r="B7" s="260"/>
      <c r="C7" s="970" t="s">
        <v>107</v>
      </c>
      <c r="D7" s="972" t="s">
        <v>108</v>
      </c>
      <c r="E7" s="973"/>
      <c r="F7" s="973"/>
      <c r="G7" s="973"/>
      <c r="H7" s="973"/>
      <c r="I7" s="973"/>
      <c r="J7" s="973"/>
      <c r="K7" s="974"/>
      <c r="L7" s="336"/>
      <c r="M7" s="336"/>
      <c r="N7" s="336"/>
      <c r="O7" s="336"/>
    </row>
    <row r="8" spans="1:26" s="174" customFormat="1" ht="16.5" customHeight="1" x14ac:dyDescent="0.25">
      <c r="A8" s="969"/>
      <c r="B8" s="261"/>
      <c r="C8" s="971"/>
      <c r="D8" s="971" t="s">
        <v>93</v>
      </c>
      <c r="E8" s="975"/>
      <c r="F8" s="975"/>
      <c r="G8" s="975"/>
      <c r="H8" s="971" t="s">
        <v>52</v>
      </c>
      <c r="I8" s="971"/>
      <c r="J8" s="975"/>
      <c r="K8" s="977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69"/>
      <c r="B9" s="261"/>
      <c r="C9" s="971"/>
      <c r="D9" s="975"/>
      <c r="E9" s="975"/>
      <c r="F9" s="975"/>
      <c r="G9" s="975"/>
      <c r="H9" s="971"/>
      <c r="I9" s="971"/>
      <c r="J9" s="975"/>
      <c r="K9" s="977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69"/>
      <c r="B10" s="261"/>
      <c r="C10" s="971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78" t="s">
        <v>40</v>
      </c>
      <c r="B25" s="979"/>
      <c r="C25" s="980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81"/>
      <c r="G59" s="982"/>
      <c r="H59" s="185"/>
      <c r="I59" s="184"/>
      <c r="J59" s="983"/>
      <c r="K59" s="983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84"/>
      <c r="G60" s="985"/>
      <c r="H60" s="187"/>
      <c r="I60" s="164"/>
      <c r="J60" s="984"/>
      <c r="K60" s="985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86" t="s">
        <v>152</v>
      </c>
      <c r="C2" s="986"/>
      <c r="D2" s="986"/>
      <c r="E2" s="986"/>
      <c r="F2" s="986"/>
      <c r="G2" s="46"/>
      <c r="H2" s="46"/>
    </row>
    <row r="3" spans="1:8" ht="14.25" customHeight="1" x14ac:dyDescent="0.2">
      <c r="A3" s="57" t="s">
        <v>46</v>
      </c>
      <c r="B3" s="987" t="s">
        <v>151</v>
      </c>
      <c r="C3" s="987"/>
      <c r="D3" s="987"/>
      <c r="E3" s="987"/>
      <c r="F3" s="987"/>
      <c r="G3" s="46"/>
      <c r="H3" s="46"/>
    </row>
    <row r="4" spans="1:8" ht="14.25" customHeight="1" x14ac:dyDescent="0.2">
      <c r="A4" s="57"/>
      <c r="B4" s="987"/>
      <c r="C4" s="987"/>
      <c r="D4" s="987"/>
      <c r="E4" s="987"/>
      <c r="F4" s="987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88" t="s">
        <v>47</v>
      </c>
      <c r="C6" s="990" t="s">
        <v>48</v>
      </c>
      <c r="D6" s="990" t="s">
        <v>49</v>
      </c>
      <c r="E6" s="990"/>
      <c r="F6" s="992"/>
      <c r="G6" s="61"/>
      <c r="H6" s="61"/>
    </row>
    <row r="7" spans="1:8" s="65" customFormat="1" ht="38.25" customHeight="1" x14ac:dyDescent="0.25">
      <c r="A7" s="63"/>
      <c r="B7" s="989"/>
      <c r="C7" s="991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3" t="s">
        <v>127</v>
      </c>
      <c r="B5" s="993"/>
      <c r="C5" s="99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3" t="s">
        <v>151</v>
      </c>
      <c r="B6" s="993"/>
      <c r="C6" s="99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3" t="s">
        <v>128</v>
      </c>
      <c r="B5" s="993"/>
      <c r="C5" s="99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3" t="s">
        <v>151</v>
      </c>
      <c r="B6" s="993"/>
      <c r="C6" s="99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'01-01'!Print_Area</vt:lpstr>
      <vt:lpstr>'01-02'!Print_Area</vt:lpstr>
      <vt:lpstr>'01-03'!Print_Area</vt:lpstr>
      <vt:lpstr>'01-04'!Print_Area</vt:lpstr>
      <vt:lpstr>'01-05'!Print_Area</vt:lpstr>
      <vt:lpstr>'01-06'!Print_Area</vt:lpstr>
      <vt:lpstr>'01-07'!Print_Area</vt:lpstr>
      <vt:lpstr>'01-08'!Print_Area</vt:lpstr>
      <vt:lpstr>'01-09'!Print_Area</vt:lpstr>
      <vt:lpstr>'01-10'!Print_Area</vt:lpstr>
      <vt:lpstr>'01-11'!Print_Area</vt:lpstr>
      <vt:lpstr>'01-12'!Print_Area</vt:lpstr>
      <vt:lpstr>'01-13'!Print_Area</vt:lpstr>
      <vt:lpstr>'02-01'!Print_Area</vt:lpstr>
      <vt:lpstr>'02-02'!Print_Area</vt:lpstr>
      <vt:lpstr>'03-01'!Print_Area</vt:lpstr>
      <vt:lpstr>'03-02'!Print_Area</vt:lpstr>
      <vt:lpstr>'03-03'!Print_Area</vt:lpstr>
      <vt:lpstr>'04-01'!Print_Area</vt:lpstr>
      <vt:lpstr>'04-02'!Print_Area</vt:lpstr>
      <vt:lpstr>IsplaćeneŠteteNŽ_DruštvaFBiH!Print_Area</vt:lpstr>
      <vt:lpstr>IsplaćeneŠteteNŽ_VrsteFBiH!Print_Area</vt:lpstr>
      <vt:lpstr>IsplaćeneŠteteŽ_DruštvaFBiH!Print_Area</vt:lpstr>
      <vt:lpstr>IsplaćeneŠteteŽ_VrsteFBiH!Print_Area</vt:lpstr>
      <vt:lpstr>PremijaNŽ_DruštvaFBiH!Print_Area</vt:lpstr>
      <vt:lpstr>PremijaPodružniceNŽ_RS!Print_Area</vt:lpstr>
      <vt:lpstr>PremijaPodružniceŽ_RS!Print_Area</vt:lpstr>
      <vt:lpstr>PremijaVrsteNŽ_DuštvaFBiH!Print_Area</vt:lpstr>
      <vt:lpstr>PremijaVrsteNŽ_PodružniceRS!Print_Area</vt:lpstr>
      <vt:lpstr>PremijaVrsteŽ_DruštvaFBiH!Print_Area</vt:lpstr>
      <vt:lpstr>'PremijaVrsteŽ_Podružnice RS'!Print_Area</vt:lpstr>
      <vt:lpstr>PremijaŽ_DruštvaFBiH!Print_Area</vt:lpstr>
      <vt:lpstr>Prij.ŠteteNŽ_VrsteDruštvaFBiH!Print_Area</vt:lpstr>
      <vt:lpstr>Prij.ŠteteNŽ_VrsteRS!Print_Area</vt:lpstr>
      <vt:lpstr>Prij.ŠteteVrsteŽ_DruštvaFBiH!Print_Area</vt:lpstr>
      <vt:lpstr>'Prij.ŠteteŽ-VrsteRS'!Print_Area</vt:lpstr>
      <vt:lpstr>'PrijavljeneŠtete DruštvaFBiH'!Print_Area</vt:lpstr>
      <vt:lpstr>PrijavljeneŠtetePodružniceRS!Print_Area</vt:lpstr>
      <vt:lpstr>RiješeneŠteteNŽ_DruštvaFBiH!Print_Area</vt:lpstr>
      <vt:lpstr>RiješeneŠteteNŽ_Vrste_RS!Print_Area</vt:lpstr>
      <vt:lpstr>RiješeneŠteteNŽ_VrsteFBiH!Print_Area</vt:lpstr>
      <vt:lpstr>'RiješeneŠteteNŽ-RS'!Print_Area</vt:lpstr>
      <vt:lpstr>'RiješeneŠteteŽ_DruštvaFBiH '!Print_Area</vt:lpstr>
      <vt:lpstr>RiješeneŠteteŽ_Vrste_RS!Print_Area</vt:lpstr>
      <vt:lpstr>RiješeneŠteteŽ_VrsteFBiH!Print_Area</vt:lpstr>
      <vt:lpstr>'RiješeneŠteteŽ-RS '!Print_Area</vt:lpstr>
      <vt:lpstr>'01-04'!Print_Titles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2016-11-28T14:39:16Z</cp:lastPrinted>
  <dcterms:created xsi:type="dcterms:W3CDTF">2012-03-14T11:54:19Z</dcterms:created>
  <dcterms:modified xsi:type="dcterms:W3CDTF">2016-12-22T08:25:46Z</dcterms:modified>
</cp:coreProperties>
</file>